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atoni\Desktop\"/>
    </mc:Choice>
  </mc:AlternateContent>
  <bookViews>
    <workbookView xWindow="0" yWindow="0" windowWidth="28800" windowHeight="132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I60" i="1"/>
  <c r="I63" i="1" s="1"/>
  <c r="F63" i="1"/>
  <c r="G63" i="1"/>
  <c r="H63" i="1"/>
  <c r="H51" i="1" l="1"/>
  <c r="G51" i="1"/>
  <c r="I59" i="1" l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5" i="1"/>
  <c r="I4" i="1"/>
  <c r="I7" i="1" l="1"/>
  <c r="I6" i="1"/>
</calcChain>
</file>

<file path=xl/sharedStrings.xml><?xml version="1.0" encoding="utf-8"?>
<sst xmlns="http://schemas.openxmlformats.org/spreadsheetml/2006/main" count="125" uniqueCount="124">
  <si>
    <t>CONARA</t>
  </si>
  <si>
    <t>Cod presidencial</t>
  </si>
  <si>
    <t>COMUNA</t>
  </si>
  <si>
    <t>MUNICIPAL</t>
  </si>
  <si>
    <t>EDUCACION</t>
  </si>
  <si>
    <t>MENORES</t>
  </si>
  <si>
    <t>Total</t>
  </si>
  <si>
    <t>AISÉN</t>
  </si>
  <si>
    <t>ALTO HOSPICIO</t>
  </si>
  <si>
    <t>ANCUD</t>
  </si>
  <si>
    <t>ANTOFAGASTA</t>
  </si>
  <si>
    <t>ARICA</t>
  </si>
  <si>
    <t>CABO DE HORNOS</t>
  </si>
  <si>
    <t>CALAMA</t>
  </si>
  <si>
    <t>CAMARONES</t>
  </si>
  <si>
    <t>CAMIÑA</t>
  </si>
  <si>
    <t>CASTRO</t>
  </si>
  <si>
    <t>CHAITÉN</t>
  </si>
  <si>
    <t>CHILE CHICO</t>
  </si>
  <si>
    <t>CHONCHI</t>
  </si>
  <si>
    <t>CISNES</t>
  </si>
  <si>
    <t>COCHAMÓ</t>
  </si>
  <si>
    <t>COCHRANE</t>
  </si>
  <si>
    <t>COIHAIQUE</t>
  </si>
  <si>
    <t>COLCHANE</t>
  </si>
  <si>
    <t>CURACO DE VÉLEZ</t>
  </si>
  <si>
    <t>DALCAHUE</t>
  </si>
  <si>
    <t>FUTALEUFÚ</t>
  </si>
  <si>
    <t>GENERAL LAGOS</t>
  </si>
  <si>
    <t>GUAITECAS</t>
  </si>
  <si>
    <t>HUALAIHUÉ</t>
  </si>
  <si>
    <t>HUARA</t>
  </si>
  <si>
    <t>IQUIQUE</t>
  </si>
  <si>
    <t>ISLA DE PASCUA</t>
  </si>
  <si>
    <t>JUAN FERNÁNDEZ</t>
  </si>
  <si>
    <t>LAGO VERDE</t>
  </si>
  <si>
    <t>LAGUNA BLANCA</t>
  </si>
  <si>
    <t>MARÍA ELENA</t>
  </si>
  <si>
    <t>MEJILLONES</t>
  </si>
  <si>
    <t>NATALES</t>
  </si>
  <si>
    <t>OHIGGINS</t>
  </si>
  <si>
    <t>OLLAGUE</t>
  </si>
  <si>
    <t>PALENA</t>
  </si>
  <si>
    <t>PICA</t>
  </si>
  <si>
    <t>PORVENIR</t>
  </si>
  <si>
    <t>POZO ALMONTE</t>
  </si>
  <si>
    <t>PRIMAVERA</t>
  </si>
  <si>
    <t>PUNTA ARENAS</t>
  </si>
  <si>
    <t>PUQUELDÓN</t>
  </si>
  <si>
    <t>PUTRE</t>
  </si>
  <si>
    <t>QUEILÉN</t>
  </si>
  <si>
    <t>QUELLÓN</t>
  </si>
  <si>
    <t>QUEMCHI</t>
  </si>
  <si>
    <t>QUINCHAO</t>
  </si>
  <si>
    <t>RÍO IBÁÑEZ</t>
  </si>
  <si>
    <t>RÍO VERDE</t>
  </si>
  <si>
    <t>SAN GREGORIO</t>
  </si>
  <si>
    <t>SAN PEDRO DE ATACAMA</t>
  </si>
  <si>
    <t>SIERRA GORDA</t>
  </si>
  <si>
    <t>TALTAL</t>
  </si>
  <si>
    <t>TIMAUKEL</t>
  </si>
  <si>
    <t>TOCOPILLA</t>
  </si>
  <si>
    <t>TORRES DEL PAINE</t>
  </si>
  <si>
    <t>TORTEL</t>
  </si>
  <si>
    <t>RUT</t>
  </si>
  <si>
    <t>69240100-K</t>
  </si>
  <si>
    <t>69265100-6</t>
  </si>
  <si>
    <t>69230100-5</t>
  </si>
  <si>
    <t>69020300-6</t>
  </si>
  <si>
    <t>69010100-9</t>
  </si>
  <si>
    <t>69254400-5</t>
  </si>
  <si>
    <t>69020200-K</t>
  </si>
  <si>
    <t>69251000-3</t>
  </si>
  <si>
    <t>69251100-K</t>
  </si>
  <si>
    <t>69230400-4</t>
  </si>
  <si>
    <t>69231100-0</t>
  </si>
  <si>
    <t>69240400-9</t>
  </si>
  <si>
    <t>69230500-0</t>
  </si>
  <si>
    <t>69240200-6</t>
  </si>
  <si>
    <t>69252000-9</t>
  </si>
  <si>
    <t>69254500-1</t>
  </si>
  <si>
    <t>69240300-2</t>
  </si>
  <si>
    <t>69250400-3</t>
  </si>
  <si>
    <t>69231000-4</t>
  </si>
  <si>
    <t>69230300-8</t>
  </si>
  <si>
    <t>69231200-7</t>
  </si>
  <si>
    <t>69250700-2</t>
  </si>
  <si>
    <t>69253300-3</t>
  </si>
  <si>
    <t>69010200-5</t>
  </si>
  <si>
    <t>69010300-1</t>
  </si>
  <si>
    <t>69061800-1</t>
  </si>
  <si>
    <t>69252300-8</t>
  </si>
  <si>
    <t>69253000-4</t>
  </si>
  <si>
    <t>69251200-6</t>
  </si>
  <si>
    <t>69253600-2</t>
  </si>
  <si>
    <t>69020400-2</t>
  </si>
  <si>
    <t>69250100-4</t>
  </si>
  <si>
    <t>69253500-6</t>
  </si>
  <si>
    <t>69252600-7</t>
  </si>
  <si>
    <t>69231300-3</t>
  </si>
  <si>
    <t>69010400-8</t>
  </si>
  <si>
    <t>69250300-7</t>
  </si>
  <si>
    <t>83017500-8</t>
  </si>
  <si>
    <t>69251300-2</t>
  </si>
  <si>
    <t>69250200-0</t>
  </si>
  <si>
    <t>69230800-K</t>
  </si>
  <si>
    <t>69250800-9</t>
  </si>
  <si>
    <t>69230600-7</t>
  </si>
  <si>
    <t>69230700-3</t>
  </si>
  <si>
    <t>69230200-1</t>
  </si>
  <si>
    <t>69230900-6</t>
  </si>
  <si>
    <t>69253100-0</t>
  </si>
  <si>
    <t>69251400-9</t>
  </si>
  <si>
    <t>69251500-5</t>
  </si>
  <si>
    <t>69252500-0</t>
  </si>
  <si>
    <t>69253200-7</t>
  </si>
  <si>
    <t>69020500-9</t>
  </si>
  <si>
    <t>69251600-1</t>
  </si>
  <si>
    <t>69020100-3</t>
  </si>
  <si>
    <t>69251700-8</t>
  </si>
  <si>
    <t>69253400-K</t>
  </si>
  <si>
    <t>69252200-1</t>
  </si>
  <si>
    <t>CONSOLIDADO ART 31 2DA CUOTA, SEPTIEMBRE 2021</t>
  </si>
  <si>
    <t>CODIGO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</si>
</sst>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 &quot;$&quot;* #,##0_ ;_ &quot;$&quot;* \-#,##0_ ;_ &quot;$&quot;* &quot;-&quot;_ ;_ @_ "/>
    <numFmt numFmtId="165" formatCode="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 applyBorder="1"/>
    <xf numFmtId="41" fontId="0" fillId="0" borderId="0" xfId="1" applyFont="1" applyBorder="1"/>
    <xf numFmtId="1" fontId="0" fillId="0" borderId="2" xfId="0" applyNumberFormat="1" applyFont="1" applyBorder="1" applyProtection="1"/>
    <xf numFmtId="1" fontId="0" fillId="0" borderId="4" xfId="0" applyNumberFormat="1" applyFont="1" applyBorder="1" applyProtection="1"/>
    <xf numFmtId="0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/>
    <xf numFmtId="1" fontId="4" fillId="2" borderId="2" xfId="0" applyNumberFormat="1" applyFont="1" applyFill="1" applyBorder="1" applyAlignment="1">
      <alignment horizontal="center"/>
    </xf>
    <xf numFmtId="3" fontId="4" fillId="2" borderId="2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/>
    <xf numFmtId="1" fontId="4" fillId="0" borderId="2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2" borderId="4" xfId="0" applyNumberFormat="1" applyFont="1" applyFill="1" applyBorder="1"/>
    <xf numFmtId="1" fontId="4" fillId="2" borderId="4" xfId="0" applyNumberFormat="1" applyFont="1" applyFill="1" applyBorder="1" applyAlignment="1">
      <alignment horizontal="center"/>
    </xf>
    <xf numFmtId="3" fontId="4" fillId="2" borderId="4" xfId="2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/>
    </xf>
    <xf numFmtId="1" fontId="0" fillId="0" borderId="9" xfId="0" applyNumberFormat="1" applyFont="1" applyBorder="1" applyProtection="1"/>
    <xf numFmtId="0" fontId="4" fillId="2" borderId="9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3" fontId="4" fillId="2" borderId="9" xfId="2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 wrapText="1"/>
    </xf>
    <xf numFmtId="3" fontId="0" fillId="0" borderId="7" xfId="1" applyNumberFormat="1" applyFont="1" applyBorder="1" applyAlignment="1">
      <alignment vertical="center"/>
    </xf>
    <xf numFmtId="165" fontId="4" fillId="2" borderId="8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1" fontId="3" fillId="3" borderId="13" xfId="0" applyNumberFormat="1" applyFont="1" applyFill="1" applyBorder="1" applyAlignment="1">
      <alignment horizontal="center" vertical="center"/>
    </xf>
    <xf numFmtId="3" fontId="4" fillId="2" borderId="14" xfId="2" applyNumberFormat="1" applyFont="1" applyFill="1" applyBorder="1" applyAlignment="1">
      <alignment horizontal="center"/>
    </xf>
    <xf numFmtId="3" fontId="4" fillId="2" borderId="15" xfId="2" applyNumberFormat="1" applyFont="1" applyFill="1" applyBorder="1" applyAlignment="1">
      <alignment horizontal="center"/>
    </xf>
    <xf numFmtId="3" fontId="4" fillId="2" borderId="16" xfId="2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/>
    </xf>
    <xf numFmtId="3" fontId="4" fillId="2" borderId="18" xfId="2" applyNumberFormat="1" applyFont="1" applyFill="1" applyBorder="1" applyAlignment="1">
      <alignment horizontal="center"/>
    </xf>
    <xf numFmtId="3" fontId="4" fillId="2" borderId="19" xfId="2" applyNumberFormat="1" applyFont="1" applyFill="1" applyBorder="1" applyAlignment="1">
      <alignment horizontal="center"/>
    </xf>
    <xf numFmtId="3" fontId="0" fillId="0" borderId="0" xfId="0" applyNumberFormat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31" workbookViewId="0">
      <selection activeCell="F64" sqref="F64"/>
    </sheetView>
  </sheetViews>
  <sheetFormatPr baseColWidth="10" defaultRowHeight="15" x14ac:dyDescent="0.25"/>
  <cols>
    <col min="1" max="1" width="9.85546875" customWidth="1"/>
    <col min="2" max="2" width="9.42578125" style="1" hidden="1" customWidth="1"/>
    <col min="3" max="3" width="10.7109375" style="1" customWidth="1"/>
    <col min="4" max="4" width="27.140625" style="1" customWidth="1"/>
    <col min="5" max="5" width="9.5703125" style="2" customWidth="1"/>
    <col min="6" max="6" width="12.85546875" style="2" customWidth="1"/>
    <col min="7" max="7" width="13.28515625" style="2" customWidth="1"/>
    <col min="8" max="8" width="11.7109375" style="1" customWidth="1"/>
    <col min="9" max="9" width="14.42578125" customWidth="1"/>
  </cols>
  <sheetData>
    <row r="1" spans="1:9" ht="15" customHeight="1" x14ac:dyDescent="0.25">
      <c r="A1" s="43" t="s">
        <v>122</v>
      </c>
      <c r="B1" s="43"/>
      <c r="C1" s="43"/>
      <c r="D1" s="43"/>
      <c r="E1" s="43"/>
      <c r="F1" s="43"/>
      <c r="G1" s="43"/>
      <c r="H1" s="43"/>
      <c r="I1" s="43"/>
    </row>
    <row r="2" spans="1:9" ht="15.75" thickBot="1" x14ac:dyDescent="0.3">
      <c r="B2"/>
      <c r="C2"/>
      <c r="D2"/>
      <c r="E2"/>
      <c r="F2"/>
      <c r="G2"/>
      <c r="H2"/>
    </row>
    <row r="3" spans="1:9" ht="45.75" thickBot="1" x14ac:dyDescent="0.3">
      <c r="A3" s="25" t="s">
        <v>123</v>
      </c>
      <c r="B3" s="22" t="s">
        <v>1</v>
      </c>
      <c r="C3" s="23" t="s">
        <v>64</v>
      </c>
      <c r="D3" s="24" t="s">
        <v>2</v>
      </c>
      <c r="E3" s="23" t="s">
        <v>0</v>
      </c>
      <c r="F3" s="23" t="s">
        <v>3</v>
      </c>
      <c r="G3" s="23" t="s">
        <v>4</v>
      </c>
      <c r="H3" s="31" t="s">
        <v>5</v>
      </c>
      <c r="I3" s="35" t="s">
        <v>6</v>
      </c>
    </row>
    <row r="4" spans="1:9" x14ac:dyDescent="0.25">
      <c r="A4" s="27">
        <v>1</v>
      </c>
      <c r="B4" s="17">
        <v>1107</v>
      </c>
      <c r="C4" s="18" t="s">
        <v>66</v>
      </c>
      <c r="D4" s="19" t="s">
        <v>8</v>
      </c>
      <c r="E4" s="20">
        <v>1211</v>
      </c>
      <c r="F4" s="21">
        <v>0</v>
      </c>
      <c r="G4" s="21">
        <v>0</v>
      </c>
      <c r="H4" s="32">
        <v>0</v>
      </c>
      <c r="I4" s="36">
        <f>SUM(F4:H4)</f>
        <v>0</v>
      </c>
    </row>
    <row r="5" spans="1:9" x14ac:dyDescent="0.25">
      <c r="A5" s="28">
        <v>1</v>
      </c>
      <c r="B5" s="5">
        <v>1402</v>
      </c>
      <c r="C5" s="3" t="s">
        <v>73</v>
      </c>
      <c r="D5" s="6" t="s">
        <v>15</v>
      </c>
      <c r="E5" s="7">
        <v>1208</v>
      </c>
      <c r="F5" s="8">
        <v>0</v>
      </c>
      <c r="G5" s="8">
        <v>0</v>
      </c>
      <c r="H5" s="33">
        <v>0</v>
      </c>
      <c r="I5" s="37">
        <f>SUM(F5:H5)</f>
        <v>0</v>
      </c>
    </row>
    <row r="6" spans="1:9" x14ac:dyDescent="0.25">
      <c r="A6" s="28">
        <v>1</v>
      </c>
      <c r="B6" s="5">
        <v>1403</v>
      </c>
      <c r="C6" s="3" t="s">
        <v>82</v>
      </c>
      <c r="D6" s="6" t="s">
        <v>24</v>
      </c>
      <c r="E6" s="7">
        <v>1210</v>
      </c>
      <c r="F6" s="8">
        <v>0</v>
      </c>
      <c r="G6" s="8">
        <v>0</v>
      </c>
      <c r="H6" s="33">
        <v>0</v>
      </c>
      <c r="I6" s="37">
        <f>SUM(F6:H6)</f>
        <v>0</v>
      </c>
    </row>
    <row r="7" spans="1:9" x14ac:dyDescent="0.25">
      <c r="A7" s="28">
        <v>1</v>
      </c>
      <c r="B7" s="5">
        <v>1404</v>
      </c>
      <c r="C7" s="3" t="s">
        <v>88</v>
      </c>
      <c r="D7" s="6" t="s">
        <v>31</v>
      </c>
      <c r="E7" s="7">
        <v>1206</v>
      </c>
      <c r="F7" s="8">
        <v>0</v>
      </c>
      <c r="G7" s="8">
        <v>0</v>
      </c>
      <c r="H7" s="33">
        <v>0</v>
      </c>
      <c r="I7" s="37">
        <f>SUM(F7:H7)</f>
        <v>0</v>
      </c>
    </row>
    <row r="8" spans="1:9" x14ac:dyDescent="0.25">
      <c r="A8" s="28">
        <v>1</v>
      </c>
      <c r="B8" s="5">
        <v>1101</v>
      </c>
      <c r="C8" s="3" t="s">
        <v>89</v>
      </c>
      <c r="D8" s="6" t="s">
        <v>32</v>
      </c>
      <c r="E8" s="7">
        <v>1201</v>
      </c>
      <c r="F8" s="8">
        <v>0</v>
      </c>
      <c r="G8" s="8">
        <v>0</v>
      </c>
      <c r="H8" s="33">
        <v>0</v>
      </c>
      <c r="I8" s="37">
        <f t="shared" ref="I8:I59" si="0">SUM(F8:H8)</f>
        <v>0</v>
      </c>
    </row>
    <row r="9" spans="1:9" x14ac:dyDescent="0.25">
      <c r="A9" s="28">
        <v>1</v>
      </c>
      <c r="B9" s="5">
        <v>1405</v>
      </c>
      <c r="C9" s="3" t="s">
        <v>100</v>
      </c>
      <c r="D9" s="6" t="s">
        <v>43</v>
      </c>
      <c r="E9" s="7">
        <v>1203</v>
      </c>
      <c r="F9" s="8">
        <v>0</v>
      </c>
      <c r="G9" s="8">
        <v>0</v>
      </c>
      <c r="H9" s="33">
        <v>0</v>
      </c>
      <c r="I9" s="37">
        <f t="shared" si="0"/>
        <v>0</v>
      </c>
    </row>
    <row r="10" spans="1:9" x14ac:dyDescent="0.25">
      <c r="A10" s="28">
        <v>1</v>
      </c>
      <c r="B10" s="5">
        <v>1401</v>
      </c>
      <c r="C10" s="3" t="s">
        <v>102</v>
      </c>
      <c r="D10" s="6" t="s">
        <v>45</v>
      </c>
      <c r="E10" s="7">
        <v>1204</v>
      </c>
      <c r="F10" s="8">
        <v>0</v>
      </c>
      <c r="G10" s="8">
        <v>0</v>
      </c>
      <c r="H10" s="33">
        <v>0</v>
      </c>
      <c r="I10" s="37">
        <f t="shared" si="0"/>
        <v>0</v>
      </c>
    </row>
    <row r="11" spans="1:9" x14ac:dyDescent="0.25">
      <c r="A11" s="28">
        <v>2</v>
      </c>
      <c r="B11" s="5">
        <v>2101</v>
      </c>
      <c r="C11" s="3" t="s">
        <v>68</v>
      </c>
      <c r="D11" s="6" t="s">
        <v>10</v>
      </c>
      <c r="E11" s="7">
        <v>2201</v>
      </c>
      <c r="F11" s="8">
        <v>0</v>
      </c>
      <c r="G11" s="8">
        <v>0</v>
      </c>
      <c r="H11" s="33">
        <v>0</v>
      </c>
      <c r="I11" s="37">
        <f t="shared" si="0"/>
        <v>0</v>
      </c>
    </row>
    <row r="12" spans="1:9" x14ac:dyDescent="0.25">
      <c r="A12" s="28">
        <v>2</v>
      </c>
      <c r="B12" s="5">
        <v>2201</v>
      </c>
      <c r="C12" s="3" t="s">
        <v>71</v>
      </c>
      <c r="D12" s="6" t="s">
        <v>13</v>
      </c>
      <c r="E12" s="7">
        <v>2301</v>
      </c>
      <c r="F12" s="8">
        <v>0</v>
      </c>
      <c r="G12" s="8">
        <v>0</v>
      </c>
      <c r="H12" s="33">
        <v>0</v>
      </c>
      <c r="I12" s="37">
        <f t="shared" si="0"/>
        <v>0</v>
      </c>
    </row>
    <row r="13" spans="1:9" x14ac:dyDescent="0.25">
      <c r="A13" s="28">
        <v>2</v>
      </c>
      <c r="B13" s="5">
        <v>2302</v>
      </c>
      <c r="C13" s="3" t="s">
        <v>94</v>
      </c>
      <c r="D13" s="6" t="s">
        <v>37</v>
      </c>
      <c r="E13" s="7">
        <v>2103</v>
      </c>
      <c r="F13" s="8">
        <v>0</v>
      </c>
      <c r="G13" s="8">
        <v>0</v>
      </c>
      <c r="H13" s="33">
        <v>0</v>
      </c>
      <c r="I13" s="37">
        <f t="shared" si="0"/>
        <v>0</v>
      </c>
    </row>
    <row r="14" spans="1:9" x14ac:dyDescent="0.25">
      <c r="A14" s="28">
        <v>2</v>
      </c>
      <c r="B14" s="5">
        <v>2102</v>
      </c>
      <c r="C14" s="3" t="s">
        <v>95</v>
      </c>
      <c r="D14" s="6" t="s">
        <v>38</v>
      </c>
      <c r="E14" s="7">
        <v>2203</v>
      </c>
      <c r="F14" s="8">
        <v>0</v>
      </c>
      <c r="G14" s="8">
        <v>0</v>
      </c>
      <c r="H14" s="33">
        <v>0</v>
      </c>
      <c r="I14" s="37">
        <f t="shared" si="0"/>
        <v>0</v>
      </c>
    </row>
    <row r="15" spans="1:9" x14ac:dyDescent="0.25">
      <c r="A15" s="28">
        <v>2</v>
      </c>
      <c r="B15" s="5">
        <v>2202</v>
      </c>
      <c r="C15" s="3" t="s">
        <v>98</v>
      </c>
      <c r="D15" s="6" t="s">
        <v>41</v>
      </c>
      <c r="E15" s="7">
        <v>2302</v>
      </c>
      <c r="F15" s="8">
        <v>0</v>
      </c>
      <c r="G15" s="8">
        <v>0</v>
      </c>
      <c r="H15" s="33">
        <v>0</v>
      </c>
      <c r="I15" s="37">
        <f t="shared" si="0"/>
        <v>0</v>
      </c>
    </row>
    <row r="16" spans="1:9" x14ac:dyDescent="0.25">
      <c r="A16" s="28">
        <v>2</v>
      </c>
      <c r="B16" s="5">
        <v>2203</v>
      </c>
      <c r="C16" s="3" t="s">
        <v>114</v>
      </c>
      <c r="D16" s="6" t="s">
        <v>57</v>
      </c>
      <c r="E16" s="7">
        <v>2303</v>
      </c>
      <c r="F16" s="8">
        <v>0</v>
      </c>
      <c r="G16" s="8">
        <v>0</v>
      </c>
      <c r="H16" s="33">
        <v>0</v>
      </c>
      <c r="I16" s="37">
        <f t="shared" si="0"/>
        <v>0</v>
      </c>
    </row>
    <row r="17" spans="1:9" x14ac:dyDescent="0.25">
      <c r="A17" s="28">
        <v>2</v>
      </c>
      <c r="B17" s="5">
        <v>2103</v>
      </c>
      <c r="C17" s="3" t="s">
        <v>115</v>
      </c>
      <c r="D17" s="6" t="s">
        <v>58</v>
      </c>
      <c r="E17" s="7">
        <v>2206</v>
      </c>
      <c r="F17" s="8">
        <v>0</v>
      </c>
      <c r="G17" s="8">
        <v>0</v>
      </c>
      <c r="H17" s="33">
        <v>0</v>
      </c>
      <c r="I17" s="37">
        <f t="shared" si="0"/>
        <v>0</v>
      </c>
    </row>
    <row r="18" spans="1:9" x14ac:dyDescent="0.25">
      <c r="A18" s="28">
        <v>2</v>
      </c>
      <c r="B18" s="5">
        <v>2104</v>
      </c>
      <c r="C18" s="3" t="s">
        <v>116</v>
      </c>
      <c r="D18" s="6" t="s">
        <v>59</v>
      </c>
      <c r="E18" s="7">
        <v>2202</v>
      </c>
      <c r="F18" s="8">
        <v>0</v>
      </c>
      <c r="G18" s="8">
        <v>0</v>
      </c>
      <c r="H18" s="33">
        <v>0</v>
      </c>
      <c r="I18" s="37">
        <f t="shared" si="0"/>
        <v>0</v>
      </c>
    </row>
    <row r="19" spans="1:9" x14ac:dyDescent="0.25">
      <c r="A19" s="28">
        <v>2</v>
      </c>
      <c r="B19" s="5">
        <v>2301</v>
      </c>
      <c r="C19" s="3" t="s">
        <v>118</v>
      </c>
      <c r="D19" s="6" t="s">
        <v>61</v>
      </c>
      <c r="E19" s="7">
        <v>2101</v>
      </c>
      <c r="F19" s="8">
        <v>2264830</v>
      </c>
      <c r="G19" s="8">
        <v>0</v>
      </c>
      <c r="H19" s="33">
        <v>0</v>
      </c>
      <c r="I19" s="37">
        <f t="shared" si="0"/>
        <v>2264830</v>
      </c>
    </row>
    <row r="20" spans="1:9" x14ac:dyDescent="0.25">
      <c r="A20" s="28">
        <v>5</v>
      </c>
      <c r="B20" s="5">
        <v>5201</v>
      </c>
      <c r="C20" s="3" t="s">
        <v>90</v>
      </c>
      <c r="D20" s="6" t="s">
        <v>33</v>
      </c>
      <c r="E20" s="7">
        <v>5101</v>
      </c>
      <c r="F20" s="8">
        <v>0</v>
      </c>
      <c r="G20" s="8">
        <v>0</v>
      </c>
      <c r="H20" s="33">
        <v>0</v>
      </c>
      <c r="I20" s="37">
        <f t="shared" si="0"/>
        <v>0</v>
      </c>
    </row>
    <row r="21" spans="1:9" x14ac:dyDescent="0.25">
      <c r="A21" s="28">
        <v>5</v>
      </c>
      <c r="B21" s="5">
        <v>5104</v>
      </c>
      <c r="C21" s="3" t="s">
        <v>91</v>
      </c>
      <c r="D21" s="6" t="s">
        <v>34</v>
      </c>
      <c r="E21" s="7">
        <v>5308</v>
      </c>
      <c r="F21" s="8">
        <v>0</v>
      </c>
      <c r="G21" s="8">
        <v>0</v>
      </c>
      <c r="H21" s="33">
        <v>0</v>
      </c>
      <c r="I21" s="37">
        <f t="shared" si="0"/>
        <v>0</v>
      </c>
    </row>
    <row r="22" spans="1:9" x14ac:dyDescent="0.25">
      <c r="A22" s="28">
        <v>10</v>
      </c>
      <c r="B22" s="5">
        <v>10403</v>
      </c>
      <c r="C22" s="3" t="s">
        <v>121</v>
      </c>
      <c r="D22" s="6" t="s">
        <v>30</v>
      </c>
      <c r="E22" s="7">
        <v>10502</v>
      </c>
      <c r="F22" s="8">
        <v>0</v>
      </c>
      <c r="G22" s="8">
        <v>0</v>
      </c>
      <c r="H22" s="33">
        <v>0</v>
      </c>
      <c r="I22" s="37">
        <f t="shared" si="0"/>
        <v>0</v>
      </c>
    </row>
    <row r="23" spans="1:9" x14ac:dyDescent="0.25">
      <c r="A23" s="28">
        <v>10</v>
      </c>
      <c r="B23" s="5">
        <v>10202</v>
      </c>
      <c r="C23" s="3" t="s">
        <v>67</v>
      </c>
      <c r="D23" s="6" t="s">
        <v>9</v>
      </c>
      <c r="E23" s="7">
        <v>10406</v>
      </c>
      <c r="F23" s="8">
        <v>2626085</v>
      </c>
      <c r="G23" s="8">
        <v>0</v>
      </c>
      <c r="H23" s="33">
        <v>0</v>
      </c>
      <c r="I23" s="37">
        <f t="shared" si="0"/>
        <v>2626085</v>
      </c>
    </row>
    <row r="24" spans="1:9" x14ac:dyDescent="0.25">
      <c r="A24" s="28">
        <v>10</v>
      </c>
      <c r="B24" s="5">
        <v>10201</v>
      </c>
      <c r="C24" s="3" t="s">
        <v>74</v>
      </c>
      <c r="D24" s="6" t="s">
        <v>16</v>
      </c>
      <c r="E24" s="7">
        <v>10401</v>
      </c>
      <c r="F24" s="8">
        <v>0</v>
      </c>
      <c r="G24" s="8">
        <v>0</v>
      </c>
      <c r="H24" s="33">
        <v>0</v>
      </c>
      <c r="I24" s="37">
        <f t="shared" si="0"/>
        <v>0</v>
      </c>
    </row>
    <row r="25" spans="1:9" x14ac:dyDescent="0.25">
      <c r="A25" s="28">
        <v>10</v>
      </c>
      <c r="B25" s="5">
        <v>10401</v>
      </c>
      <c r="C25" s="3" t="s">
        <v>75</v>
      </c>
      <c r="D25" s="6" t="s">
        <v>17</v>
      </c>
      <c r="E25" s="7">
        <v>10501</v>
      </c>
      <c r="F25" s="8">
        <v>0</v>
      </c>
      <c r="G25" s="8">
        <v>0</v>
      </c>
      <c r="H25" s="33">
        <v>0</v>
      </c>
      <c r="I25" s="37">
        <f t="shared" si="0"/>
        <v>0</v>
      </c>
    </row>
    <row r="26" spans="1:9" x14ac:dyDescent="0.25">
      <c r="A26" s="28">
        <v>10</v>
      </c>
      <c r="B26" s="5">
        <v>10203</v>
      </c>
      <c r="C26" s="3" t="s">
        <v>77</v>
      </c>
      <c r="D26" s="6" t="s">
        <v>19</v>
      </c>
      <c r="E26" s="7">
        <v>10402</v>
      </c>
      <c r="F26" s="8">
        <v>0</v>
      </c>
      <c r="G26" s="8">
        <v>0</v>
      </c>
      <c r="H26" s="33">
        <v>0</v>
      </c>
      <c r="I26" s="37">
        <f t="shared" si="0"/>
        <v>0</v>
      </c>
    </row>
    <row r="27" spans="1:9" x14ac:dyDescent="0.25">
      <c r="A27" s="28">
        <v>10</v>
      </c>
      <c r="B27" s="9">
        <v>10103</v>
      </c>
      <c r="C27" s="3" t="s">
        <v>79</v>
      </c>
      <c r="D27" s="6" t="s">
        <v>21</v>
      </c>
      <c r="E27" s="7">
        <v>10302</v>
      </c>
      <c r="F27" s="8">
        <v>0</v>
      </c>
      <c r="G27" s="8">
        <v>0</v>
      </c>
      <c r="H27" s="33">
        <v>0</v>
      </c>
      <c r="I27" s="37">
        <f t="shared" si="0"/>
        <v>0</v>
      </c>
    </row>
    <row r="28" spans="1:9" x14ac:dyDescent="0.25">
      <c r="A28" s="28">
        <v>10</v>
      </c>
      <c r="B28" s="5">
        <v>10204</v>
      </c>
      <c r="C28" s="3" t="s">
        <v>83</v>
      </c>
      <c r="D28" s="6" t="s">
        <v>25</v>
      </c>
      <c r="E28" s="7">
        <v>10410</v>
      </c>
      <c r="F28" s="8">
        <v>0</v>
      </c>
      <c r="G28" s="8">
        <v>0</v>
      </c>
      <c r="H28" s="33">
        <v>0</v>
      </c>
      <c r="I28" s="37">
        <f t="shared" si="0"/>
        <v>0</v>
      </c>
    </row>
    <row r="29" spans="1:9" x14ac:dyDescent="0.25">
      <c r="A29" s="28">
        <v>10</v>
      </c>
      <c r="B29" s="5">
        <v>10205</v>
      </c>
      <c r="C29" s="3" t="s">
        <v>84</v>
      </c>
      <c r="D29" s="6" t="s">
        <v>26</v>
      </c>
      <c r="E29" s="7">
        <v>10408</v>
      </c>
      <c r="F29" s="8">
        <v>0</v>
      </c>
      <c r="G29" s="8">
        <v>0</v>
      </c>
      <c r="H29" s="33">
        <v>0</v>
      </c>
      <c r="I29" s="37">
        <f t="shared" si="0"/>
        <v>0</v>
      </c>
    </row>
    <row r="30" spans="1:9" x14ac:dyDescent="0.25">
      <c r="A30" s="28">
        <v>10</v>
      </c>
      <c r="B30" s="5">
        <v>10402</v>
      </c>
      <c r="C30" s="3" t="s">
        <v>85</v>
      </c>
      <c r="D30" s="6" t="s">
        <v>27</v>
      </c>
      <c r="E30" s="7">
        <v>10503</v>
      </c>
      <c r="F30" s="8">
        <v>0</v>
      </c>
      <c r="G30" s="8">
        <v>0</v>
      </c>
      <c r="H30" s="33">
        <v>0</v>
      </c>
      <c r="I30" s="37">
        <f t="shared" si="0"/>
        <v>0</v>
      </c>
    </row>
    <row r="31" spans="1:9" x14ac:dyDescent="0.25">
      <c r="A31" s="28">
        <v>10</v>
      </c>
      <c r="B31" s="5">
        <v>10404</v>
      </c>
      <c r="C31" s="3" t="s">
        <v>99</v>
      </c>
      <c r="D31" s="6" t="s">
        <v>42</v>
      </c>
      <c r="E31" s="7">
        <v>10504</v>
      </c>
      <c r="F31" s="8">
        <v>0</v>
      </c>
      <c r="G31" s="8">
        <v>0</v>
      </c>
      <c r="H31" s="33">
        <v>0</v>
      </c>
      <c r="I31" s="37">
        <f t="shared" si="0"/>
        <v>0</v>
      </c>
    </row>
    <row r="32" spans="1:9" x14ac:dyDescent="0.25">
      <c r="A32" s="28">
        <v>10</v>
      </c>
      <c r="B32" s="5">
        <v>10206</v>
      </c>
      <c r="C32" s="3" t="s">
        <v>105</v>
      </c>
      <c r="D32" s="6" t="s">
        <v>48</v>
      </c>
      <c r="E32" s="7">
        <v>10405</v>
      </c>
      <c r="F32" s="8">
        <v>0</v>
      </c>
      <c r="G32" s="8">
        <v>0</v>
      </c>
      <c r="H32" s="33">
        <v>0</v>
      </c>
      <c r="I32" s="37">
        <f t="shared" si="0"/>
        <v>0</v>
      </c>
    </row>
    <row r="33" spans="1:9" x14ac:dyDescent="0.25">
      <c r="A33" s="28">
        <v>10</v>
      </c>
      <c r="B33" s="5">
        <v>10207</v>
      </c>
      <c r="C33" s="3" t="s">
        <v>107</v>
      </c>
      <c r="D33" s="6" t="s">
        <v>50</v>
      </c>
      <c r="E33" s="7">
        <v>10403</v>
      </c>
      <c r="F33" s="8">
        <v>0</v>
      </c>
      <c r="G33" s="8">
        <v>0</v>
      </c>
      <c r="H33" s="33">
        <v>0</v>
      </c>
      <c r="I33" s="37">
        <f t="shared" si="0"/>
        <v>0</v>
      </c>
    </row>
    <row r="34" spans="1:9" x14ac:dyDescent="0.25">
      <c r="A34" s="28">
        <v>10</v>
      </c>
      <c r="B34" s="5">
        <v>10208</v>
      </c>
      <c r="C34" s="3" t="s">
        <v>108</v>
      </c>
      <c r="D34" s="6" t="s">
        <v>51</v>
      </c>
      <c r="E34" s="7">
        <v>10404</v>
      </c>
      <c r="F34" s="8">
        <v>0</v>
      </c>
      <c r="G34" s="8">
        <v>0</v>
      </c>
      <c r="H34" s="33">
        <v>0</v>
      </c>
      <c r="I34" s="37">
        <f t="shared" si="0"/>
        <v>0</v>
      </c>
    </row>
    <row r="35" spans="1:9" x14ac:dyDescent="0.25">
      <c r="A35" s="28">
        <v>10</v>
      </c>
      <c r="B35" s="5">
        <v>10209</v>
      </c>
      <c r="C35" s="3" t="s">
        <v>109</v>
      </c>
      <c r="D35" s="6" t="s">
        <v>52</v>
      </c>
      <c r="E35" s="7">
        <v>10407</v>
      </c>
      <c r="F35" s="8">
        <v>0</v>
      </c>
      <c r="G35" s="8">
        <v>0</v>
      </c>
      <c r="H35" s="33">
        <v>0</v>
      </c>
      <c r="I35" s="37">
        <f t="shared" si="0"/>
        <v>0</v>
      </c>
    </row>
    <row r="36" spans="1:9" x14ac:dyDescent="0.25">
      <c r="A36" s="29">
        <v>10</v>
      </c>
      <c r="B36" s="10">
        <v>10210</v>
      </c>
      <c r="C36" s="3" t="s">
        <v>110</v>
      </c>
      <c r="D36" s="11" t="s">
        <v>53</v>
      </c>
      <c r="E36" s="12">
        <v>10415</v>
      </c>
      <c r="F36" s="8">
        <v>0</v>
      </c>
      <c r="G36" s="8">
        <v>0</v>
      </c>
      <c r="H36" s="33">
        <v>0</v>
      </c>
      <c r="I36" s="37">
        <f t="shared" si="0"/>
        <v>0</v>
      </c>
    </row>
    <row r="37" spans="1:9" x14ac:dyDescent="0.25">
      <c r="A37" s="28">
        <v>11</v>
      </c>
      <c r="B37" s="5">
        <v>11201</v>
      </c>
      <c r="C37" s="3" t="s">
        <v>65</v>
      </c>
      <c r="D37" s="6" t="s">
        <v>7</v>
      </c>
      <c r="E37" s="7">
        <v>11101</v>
      </c>
      <c r="F37" s="8">
        <v>0</v>
      </c>
      <c r="G37" s="8">
        <v>0</v>
      </c>
      <c r="H37" s="33">
        <v>0</v>
      </c>
      <c r="I37" s="37">
        <f t="shared" si="0"/>
        <v>0</v>
      </c>
    </row>
    <row r="38" spans="1:9" x14ac:dyDescent="0.25">
      <c r="A38" s="28">
        <v>11</v>
      </c>
      <c r="B38" s="5">
        <v>11401</v>
      </c>
      <c r="C38" s="3" t="s">
        <v>76</v>
      </c>
      <c r="D38" s="6" t="s">
        <v>18</v>
      </c>
      <c r="E38" s="7">
        <v>11201</v>
      </c>
      <c r="F38" s="8">
        <v>0</v>
      </c>
      <c r="G38" s="8">
        <v>0</v>
      </c>
      <c r="H38" s="33">
        <v>0</v>
      </c>
      <c r="I38" s="37">
        <f t="shared" si="0"/>
        <v>0</v>
      </c>
    </row>
    <row r="39" spans="1:9" x14ac:dyDescent="0.25">
      <c r="A39" s="28">
        <v>11</v>
      </c>
      <c r="B39" s="5">
        <v>11202</v>
      </c>
      <c r="C39" s="3" t="s">
        <v>78</v>
      </c>
      <c r="D39" s="6" t="s">
        <v>20</v>
      </c>
      <c r="E39" s="7">
        <v>11102</v>
      </c>
      <c r="F39" s="8">
        <v>0</v>
      </c>
      <c r="G39" s="8">
        <v>0</v>
      </c>
      <c r="H39" s="33">
        <v>0</v>
      </c>
      <c r="I39" s="37">
        <f t="shared" si="0"/>
        <v>0</v>
      </c>
    </row>
    <row r="40" spans="1:9" x14ac:dyDescent="0.25">
      <c r="A40" s="28">
        <v>11</v>
      </c>
      <c r="B40" s="5">
        <v>11301</v>
      </c>
      <c r="C40" s="3" t="s">
        <v>80</v>
      </c>
      <c r="D40" s="6" t="s">
        <v>22</v>
      </c>
      <c r="E40" s="7">
        <v>11301</v>
      </c>
      <c r="F40" s="8">
        <v>0</v>
      </c>
      <c r="G40" s="8">
        <v>0</v>
      </c>
      <c r="H40" s="33">
        <v>0</v>
      </c>
      <c r="I40" s="37">
        <f t="shared" si="0"/>
        <v>0</v>
      </c>
    </row>
    <row r="41" spans="1:9" x14ac:dyDescent="0.25">
      <c r="A41" s="28">
        <v>11</v>
      </c>
      <c r="B41" s="5">
        <v>11101</v>
      </c>
      <c r="C41" s="3" t="s">
        <v>81</v>
      </c>
      <c r="D41" s="6" t="s">
        <v>23</v>
      </c>
      <c r="E41" s="7">
        <v>11401</v>
      </c>
      <c r="F41" s="8">
        <v>0</v>
      </c>
      <c r="G41" s="8">
        <v>0</v>
      </c>
      <c r="H41" s="33">
        <v>0</v>
      </c>
      <c r="I41" s="37">
        <f t="shared" si="0"/>
        <v>0</v>
      </c>
    </row>
    <row r="42" spans="1:9" x14ac:dyDescent="0.25">
      <c r="A42" s="28">
        <v>11</v>
      </c>
      <c r="B42" s="5">
        <v>11203</v>
      </c>
      <c r="C42" s="3" t="s">
        <v>87</v>
      </c>
      <c r="D42" s="6" t="s">
        <v>29</v>
      </c>
      <c r="E42" s="7">
        <v>11104</v>
      </c>
      <c r="F42" s="8">
        <v>0</v>
      </c>
      <c r="G42" s="8">
        <v>0</v>
      </c>
      <c r="H42" s="33">
        <v>0</v>
      </c>
      <c r="I42" s="37">
        <f t="shared" si="0"/>
        <v>0</v>
      </c>
    </row>
    <row r="43" spans="1:9" x14ac:dyDescent="0.25">
      <c r="A43" s="28">
        <v>11</v>
      </c>
      <c r="B43" s="5">
        <v>11102</v>
      </c>
      <c r="C43" s="3" t="s">
        <v>92</v>
      </c>
      <c r="D43" s="6" t="s">
        <v>35</v>
      </c>
      <c r="E43" s="7">
        <v>11402</v>
      </c>
      <c r="F43" s="8">
        <v>0</v>
      </c>
      <c r="G43" s="8">
        <v>0</v>
      </c>
      <c r="H43" s="33">
        <v>0</v>
      </c>
      <c r="I43" s="37">
        <f t="shared" si="0"/>
        <v>0</v>
      </c>
    </row>
    <row r="44" spans="1:9" x14ac:dyDescent="0.25">
      <c r="A44" s="28">
        <v>11</v>
      </c>
      <c r="B44" s="5">
        <v>11302</v>
      </c>
      <c r="C44" s="3" t="s">
        <v>97</v>
      </c>
      <c r="D44" s="6" t="s">
        <v>40</v>
      </c>
      <c r="E44" s="7">
        <v>11302</v>
      </c>
      <c r="F44" s="8">
        <v>0</v>
      </c>
      <c r="G44" s="8">
        <v>0</v>
      </c>
      <c r="H44" s="33">
        <v>0</v>
      </c>
      <c r="I44" s="37">
        <f t="shared" si="0"/>
        <v>0</v>
      </c>
    </row>
    <row r="45" spans="1:9" x14ac:dyDescent="0.25">
      <c r="A45" s="28">
        <v>11</v>
      </c>
      <c r="B45" s="5">
        <v>11402</v>
      </c>
      <c r="C45" s="3" t="s">
        <v>111</v>
      </c>
      <c r="D45" s="6" t="s">
        <v>54</v>
      </c>
      <c r="E45" s="7">
        <v>11203</v>
      </c>
      <c r="F45" s="8">
        <v>0</v>
      </c>
      <c r="G45" s="8">
        <v>0</v>
      </c>
      <c r="H45" s="33">
        <v>0</v>
      </c>
      <c r="I45" s="37">
        <f t="shared" si="0"/>
        <v>0</v>
      </c>
    </row>
    <row r="46" spans="1:9" x14ac:dyDescent="0.25">
      <c r="A46" s="28">
        <v>11</v>
      </c>
      <c r="B46" s="5">
        <v>11303</v>
      </c>
      <c r="C46" s="3" t="s">
        <v>120</v>
      </c>
      <c r="D46" s="6" t="s">
        <v>63</v>
      </c>
      <c r="E46" s="7">
        <v>11303</v>
      </c>
      <c r="F46" s="8">
        <v>0</v>
      </c>
      <c r="G46" s="8">
        <v>0</v>
      </c>
      <c r="H46" s="33">
        <v>0</v>
      </c>
      <c r="I46" s="37">
        <f t="shared" si="0"/>
        <v>0</v>
      </c>
    </row>
    <row r="47" spans="1:9" x14ac:dyDescent="0.25">
      <c r="A47" s="28">
        <v>12</v>
      </c>
      <c r="B47" s="5">
        <v>12201</v>
      </c>
      <c r="C47" s="3" t="s">
        <v>70</v>
      </c>
      <c r="D47" s="6" t="s">
        <v>12</v>
      </c>
      <c r="E47" s="7">
        <v>12401</v>
      </c>
      <c r="F47" s="8">
        <v>0</v>
      </c>
      <c r="G47" s="8">
        <v>0</v>
      </c>
      <c r="H47" s="33">
        <v>0</v>
      </c>
      <c r="I47" s="37">
        <f t="shared" si="0"/>
        <v>0</v>
      </c>
    </row>
    <row r="48" spans="1:9" x14ac:dyDescent="0.25">
      <c r="A48" s="28">
        <v>12</v>
      </c>
      <c r="B48" s="5">
        <v>12102</v>
      </c>
      <c r="C48" s="3" t="s">
        <v>93</v>
      </c>
      <c r="D48" s="6" t="s">
        <v>36</v>
      </c>
      <c r="E48" s="7">
        <v>12206</v>
      </c>
      <c r="F48" s="8">
        <v>0</v>
      </c>
      <c r="G48" s="8">
        <v>0</v>
      </c>
      <c r="H48" s="33">
        <v>0</v>
      </c>
      <c r="I48" s="37">
        <f t="shared" si="0"/>
        <v>0</v>
      </c>
    </row>
    <row r="49" spans="1:9" x14ac:dyDescent="0.25">
      <c r="A49" s="28">
        <v>12</v>
      </c>
      <c r="B49" s="5">
        <v>12401</v>
      </c>
      <c r="C49" s="3" t="s">
        <v>96</v>
      </c>
      <c r="D49" s="6" t="s">
        <v>39</v>
      </c>
      <c r="E49" s="7">
        <v>12101</v>
      </c>
      <c r="F49" s="8">
        <v>0</v>
      </c>
      <c r="G49" s="8">
        <v>0</v>
      </c>
      <c r="H49" s="33">
        <v>0</v>
      </c>
      <c r="I49" s="37">
        <f t="shared" si="0"/>
        <v>0</v>
      </c>
    </row>
    <row r="50" spans="1:9" x14ac:dyDescent="0.25">
      <c r="A50" s="28">
        <v>12</v>
      </c>
      <c r="B50" s="5">
        <v>12301</v>
      </c>
      <c r="C50" s="3" t="s">
        <v>101</v>
      </c>
      <c r="D50" s="6" t="s">
        <v>44</v>
      </c>
      <c r="E50" s="7">
        <v>12301</v>
      </c>
      <c r="F50" s="8">
        <v>0</v>
      </c>
      <c r="G50" s="8">
        <v>0</v>
      </c>
      <c r="H50" s="33">
        <v>0</v>
      </c>
      <c r="I50" s="37">
        <f t="shared" si="0"/>
        <v>0</v>
      </c>
    </row>
    <row r="51" spans="1:9" x14ac:dyDescent="0.25">
      <c r="A51" s="28">
        <v>12</v>
      </c>
      <c r="B51" s="5">
        <v>12302</v>
      </c>
      <c r="C51" s="3" t="s">
        <v>103</v>
      </c>
      <c r="D51" s="6" t="s">
        <v>46</v>
      </c>
      <c r="E51" s="7">
        <v>12302</v>
      </c>
      <c r="F51" s="8">
        <v>0</v>
      </c>
      <c r="G51" s="8">
        <f>333390+110591</f>
        <v>443981</v>
      </c>
      <c r="H51" s="33">
        <f>200034</f>
        <v>200034</v>
      </c>
      <c r="I51" s="37">
        <f>SUM(F51:H51)</f>
        <v>644015</v>
      </c>
    </row>
    <row r="52" spans="1:9" x14ac:dyDescent="0.25">
      <c r="A52" s="28">
        <v>12</v>
      </c>
      <c r="B52" s="5">
        <v>12101</v>
      </c>
      <c r="C52" s="3" t="s">
        <v>104</v>
      </c>
      <c r="D52" s="6" t="s">
        <v>47</v>
      </c>
      <c r="E52" s="7">
        <v>12205</v>
      </c>
      <c r="F52" s="8">
        <v>0</v>
      </c>
      <c r="G52" s="8">
        <v>0</v>
      </c>
      <c r="H52" s="33">
        <v>0</v>
      </c>
      <c r="I52" s="37">
        <f t="shared" si="0"/>
        <v>0</v>
      </c>
    </row>
    <row r="53" spans="1:9" x14ac:dyDescent="0.25">
      <c r="A53" s="28">
        <v>12</v>
      </c>
      <c r="B53" s="5">
        <v>12103</v>
      </c>
      <c r="C53" s="3" t="s">
        <v>112</v>
      </c>
      <c r="D53" s="6" t="s">
        <v>55</v>
      </c>
      <c r="E53" s="7">
        <v>12202</v>
      </c>
      <c r="F53" s="8">
        <v>0</v>
      </c>
      <c r="G53" s="8">
        <v>0</v>
      </c>
      <c r="H53" s="33">
        <v>0</v>
      </c>
      <c r="I53" s="37">
        <f t="shared" si="0"/>
        <v>0</v>
      </c>
    </row>
    <row r="54" spans="1:9" x14ac:dyDescent="0.25">
      <c r="A54" s="28">
        <v>12</v>
      </c>
      <c r="B54" s="5">
        <v>12104</v>
      </c>
      <c r="C54" s="3" t="s">
        <v>113</v>
      </c>
      <c r="D54" s="6" t="s">
        <v>56</v>
      </c>
      <c r="E54" s="7">
        <v>12204</v>
      </c>
      <c r="F54" s="8">
        <v>0</v>
      </c>
      <c r="G54" s="8">
        <v>0</v>
      </c>
      <c r="H54" s="33">
        <v>0</v>
      </c>
      <c r="I54" s="37">
        <f t="shared" si="0"/>
        <v>0</v>
      </c>
    </row>
    <row r="55" spans="1:9" x14ac:dyDescent="0.25">
      <c r="A55" s="28">
        <v>12</v>
      </c>
      <c r="B55" s="5">
        <v>12303</v>
      </c>
      <c r="C55" s="3" t="s">
        <v>117</v>
      </c>
      <c r="D55" s="6" t="s">
        <v>60</v>
      </c>
      <c r="E55" s="7">
        <v>12304</v>
      </c>
      <c r="F55" s="8">
        <v>0</v>
      </c>
      <c r="G55" s="8">
        <v>0</v>
      </c>
      <c r="H55" s="33">
        <v>0</v>
      </c>
      <c r="I55" s="37">
        <f t="shared" si="0"/>
        <v>0</v>
      </c>
    </row>
    <row r="56" spans="1:9" x14ac:dyDescent="0.25">
      <c r="A56" s="28">
        <v>12</v>
      </c>
      <c r="B56" s="5">
        <v>12402</v>
      </c>
      <c r="C56" s="3" t="s">
        <v>119</v>
      </c>
      <c r="D56" s="6" t="s">
        <v>62</v>
      </c>
      <c r="E56" s="7">
        <v>12103</v>
      </c>
      <c r="F56" s="8">
        <v>0</v>
      </c>
      <c r="G56" s="8">
        <v>0</v>
      </c>
      <c r="H56" s="33">
        <v>0</v>
      </c>
      <c r="I56" s="37">
        <f t="shared" si="0"/>
        <v>0</v>
      </c>
    </row>
    <row r="57" spans="1:9" x14ac:dyDescent="0.25">
      <c r="A57" s="28">
        <v>15</v>
      </c>
      <c r="B57" s="5">
        <v>15101</v>
      </c>
      <c r="C57" s="3" t="s">
        <v>69</v>
      </c>
      <c r="D57" s="6" t="s">
        <v>11</v>
      </c>
      <c r="E57" s="7">
        <v>1101</v>
      </c>
      <c r="F57" s="8">
        <v>0</v>
      </c>
      <c r="G57" s="8">
        <v>0</v>
      </c>
      <c r="H57" s="33">
        <v>0</v>
      </c>
      <c r="I57" s="37">
        <f t="shared" si="0"/>
        <v>0</v>
      </c>
    </row>
    <row r="58" spans="1:9" x14ac:dyDescent="0.25">
      <c r="A58" s="28">
        <v>15</v>
      </c>
      <c r="B58" s="5">
        <v>15102</v>
      </c>
      <c r="C58" s="3" t="s">
        <v>72</v>
      </c>
      <c r="D58" s="6" t="s">
        <v>14</v>
      </c>
      <c r="E58" s="7">
        <v>1106</v>
      </c>
      <c r="F58" s="8">
        <v>0</v>
      </c>
      <c r="G58" s="8">
        <v>0</v>
      </c>
      <c r="H58" s="33">
        <v>0</v>
      </c>
      <c r="I58" s="37">
        <f t="shared" si="0"/>
        <v>0</v>
      </c>
    </row>
    <row r="59" spans="1:9" x14ac:dyDescent="0.25">
      <c r="A59" s="28">
        <v>15</v>
      </c>
      <c r="B59" s="5">
        <v>15202</v>
      </c>
      <c r="C59" s="3" t="s">
        <v>86</v>
      </c>
      <c r="D59" s="6" t="s">
        <v>28</v>
      </c>
      <c r="E59" s="7">
        <v>1302</v>
      </c>
      <c r="F59" s="8">
        <v>0</v>
      </c>
      <c r="G59" s="8">
        <v>0</v>
      </c>
      <c r="H59" s="33">
        <v>0</v>
      </c>
      <c r="I59" s="37">
        <f t="shared" si="0"/>
        <v>0</v>
      </c>
    </row>
    <row r="60" spans="1:9" ht="15.75" thickBot="1" x14ac:dyDescent="0.3">
      <c r="A60" s="30">
        <v>15</v>
      </c>
      <c r="B60" s="13">
        <v>15201</v>
      </c>
      <c r="C60" s="4" t="s">
        <v>106</v>
      </c>
      <c r="D60" s="14" t="s">
        <v>49</v>
      </c>
      <c r="E60" s="15">
        <v>1301</v>
      </c>
      <c r="F60" s="16">
        <v>0</v>
      </c>
      <c r="G60" s="16">
        <v>0</v>
      </c>
      <c r="H60" s="34">
        <v>0</v>
      </c>
      <c r="I60" s="38">
        <f>SUM(F60:H60)</f>
        <v>0</v>
      </c>
    </row>
    <row r="62" spans="1:9" ht="15.75" thickBot="1" x14ac:dyDescent="0.3"/>
    <row r="63" spans="1:9" ht="15.75" thickBot="1" x14ac:dyDescent="0.3">
      <c r="A63" s="40" t="s">
        <v>6</v>
      </c>
      <c r="B63" s="41"/>
      <c r="C63" s="41"/>
      <c r="D63" s="41"/>
      <c r="E63" s="42"/>
      <c r="F63" s="26">
        <f>SUM(F4:F60)</f>
        <v>4890915</v>
      </c>
      <c r="G63" s="26">
        <f>SUM(G4:G60)</f>
        <v>443981</v>
      </c>
      <c r="H63" s="26">
        <f>SUM(H4:H60)</f>
        <v>200034</v>
      </c>
      <c r="I63" s="26">
        <f>SUM(I4:I60)</f>
        <v>5534930</v>
      </c>
    </row>
    <row r="65" spans="9:9" x14ac:dyDescent="0.25">
      <c r="I65" s="39"/>
    </row>
  </sheetData>
  <sortState ref="A4:I60">
    <sortCondition ref="A4:A60"/>
  </sortState>
  <mergeCells count="2">
    <mergeCell ref="A63:E63"/>
    <mergeCell ref="A1:I1"/>
  </mergeCells>
  <pageMargins left="0.7" right="0.7" top="0.75" bottom="0.75" header="0.3" footer="0.3"/>
  <pageSetup orientation="landscape" verticalDpi="0" r:id="rId1"/>
  <ignoredErrors>
    <ignoredError sqref="I4:I8 I9:I24 I25:I40 I41:I50 I52:I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Marcelo Alejandro Catoni Contreras</cp:lastModifiedBy>
  <cp:lastPrinted>2021-09-20T15:32:50Z</cp:lastPrinted>
  <dcterms:created xsi:type="dcterms:W3CDTF">2021-03-29T14:56:24Z</dcterms:created>
  <dcterms:modified xsi:type="dcterms:W3CDTF">2021-10-05T15:09:29Z</dcterms:modified>
</cp:coreProperties>
</file>