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Resumen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6" l="1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7" i="6"/>
  <c r="G32" i="6"/>
</calcChain>
</file>

<file path=xl/sharedStrings.xml><?xml version="1.0" encoding="utf-8"?>
<sst xmlns="http://schemas.openxmlformats.org/spreadsheetml/2006/main" count="61" uniqueCount="46">
  <si>
    <t>N° Región</t>
  </si>
  <si>
    <t>Id Conara</t>
  </si>
  <si>
    <t>Municipio</t>
  </si>
  <si>
    <t>Bonificación Adicional (UF)</t>
  </si>
  <si>
    <t>Bonificación de Antigüedad (UF)</t>
  </si>
  <si>
    <t>03</t>
  </si>
  <si>
    <t>HUASCO</t>
  </si>
  <si>
    <t>05</t>
  </si>
  <si>
    <t>VIÑA DEL MAR</t>
  </si>
  <si>
    <t>13</t>
  </si>
  <si>
    <t>CERRILLOS</t>
  </si>
  <si>
    <t>06</t>
  </si>
  <si>
    <t>SANTA CRUZ</t>
  </si>
  <si>
    <t>08</t>
  </si>
  <si>
    <t>CORONEL</t>
  </si>
  <si>
    <t>16</t>
  </si>
  <si>
    <t>CHILLÁN</t>
  </si>
  <si>
    <t>SAN BERNARDO</t>
  </si>
  <si>
    <t>MARCHIHUE</t>
  </si>
  <si>
    <t>SANTIAGO</t>
  </si>
  <si>
    <t>09</t>
  </si>
  <si>
    <t>RENAICO</t>
  </si>
  <si>
    <t>07</t>
  </si>
  <si>
    <t>LONGAVÍ</t>
  </si>
  <si>
    <t>04</t>
  </si>
  <si>
    <t>OVALLE</t>
  </si>
  <si>
    <t>LA LIGUA</t>
  </si>
  <si>
    <t>PALMILLA</t>
  </si>
  <si>
    <t>TALCA</t>
  </si>
  <si>
    <t>LA CISTERNA</t>
  </si>
  <si>
    <t>MOLINA</t>
  </si>
  <si>
    <t>14</t>
  </si>
  <si>
    <t>LA UNIÓN</t>
  </si>
  <si>
    <t>CAÑETE</t>
  </si>
  <si>
    <t>PROVIDENCIA</t>
  </si>
  <si>
    <t>SAN IGNACIO</t>
  </si>
  <si>
    <t>CAUQUENES</t>
  </si>
  <si>
    <t>MELIPILLA</t>
  </si>
  <si>
    <t>PUDAHUEL</t>
  </si>
  <si>
    <t>MARIQUINA</t>
  </si>
  <si>
    <t>Total</t>
  </si>
  <si>
    <t>LEY N°21.135 DE INCENTIVO AL RETIRO VOLUNTARIO MUNICIPAL</t>
  </si>
  <si>
    <t>VALOR UF DE 31-07-2022 $33.417,26</t>
  </si>
  <si>
    <t>RESOLUCIÓN N°7438/2022 DE 10-08-2022</t>
  </si>
  <si>
    <t>Total en UF</t>
  </si>
  <si>
    <t>Total en pesos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</si>
</sst>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1" fontId="2" fillId="0" borderId="0" xfId="1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41" fontId="3" fillId="0" borderId="0" xfId="1" applyFont="1"/>
    <xf numFmtId="41" fontId="3" fillId="0" borderId="0" xfId="1" applyFont="1" applyAlignment="1">
      <alignment horizontal="center" vertical="center" wrapText="1"/>
    </xf>
    <xf numFmtId="41" fontId="3" fillId="0" borderId="0" xfId="0" applyNumberFormat="1" applyFont="1"/>
  </cellXfs>
  <cellStyles count="2">
    <cellStyle name="Millares [0]" xfId="1" builtinId="6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6:G32" totalsRowCount="1" headerRowDxfId="16" dataDxfId="15" totalsRowDxfId="14">
  <autoFilter ref="A6:G31"/>
  <tableColumns count="7">
    <tableColumn id="1" name="N° Región" totalsRowLabel="Total" dataDxfId="13" totalsRowDxfId="12"/>
    <tableColumn id="3" name="Municipio" dataDxfId="11" totalsRowDxfId="10"/>
    <tableColumn id="4" name="Id Conara" dataDxfId="9" totalsRowDxfId="8"/>
    <tableColumn id="6" name="Bonificación Adicional (UF)" dataDxfId="7" totalsRowDxfId="6"/>
    <tableColumn id="7" name="Bonificación de Antigüedad (UF)" dataDxfId="5" totalsRowDxfId="4"/>
    <tableColumn id="9" name="Total en UF" dataDxfId="3" totalsRowDxfId="2">
      <calculatedColumnFormula>Tabla1[[#This Row],[Bonificación Adicional (UF)]]+Tabla1[[#This Row],[Bonificación de Antigüedad (UF)]]</calculatedColumnFormula>
    </tableColumn>
    <tableColumn id="8" name="Total en pesos $" totalsRowFunction="sum" dataDxfId="1" totalsRowDxfId="0" dataCellStyle="Millares [0]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J6" sqref="J6"/>
    </sheetView>
  </sheetViews>
  <sheetFormatPr baseColWidth="10" defaultRowHeight="15" x14ac:dyDescent="0.25"/>
  <cols>
    <col min="1" max="1" width="11.85546875" style="4" customWidth="1"/>
    <col min="2" max="2" width="17.7109375" style="4" customWidth="1"/>
    <col min="3" max="3" width="11.42578125" style="4"/>
    <col min="4" max="5" width="19.5703125" style="4" customWidth="1"/>
    <col min="6" max="6" width="17.42578125" style="4" customWidth="1"/>
    <col min="7" max="7" width="26.7109375" style="5" customWidth="1"/>
    <col min="8" max="8" width="11.42578125" style="4"/>
    <col min="9" max="9" width="17.42578125" style="4" customWidth="1"/>
    <col min="10" max="16384" width="11.42578125" style="4"/>
  </cols>
  <sheetData>
    <row r="1" spans="1:7" s="1" customFormat="1" x14ac:dyDescent="0.25">
      <c r="A1" s="1" t="s">
        <v>41</v>
      </c>
      <c r="G1" s="2"/>
    </row>
    <row r="2" spans="1:7" s="1" customFormat="1" x14ac:dyDescent="0.25">
      <c r="A2" s="1" t="s">
        <v>43</v>
      </c>
      <c r="G2" s="2"/>
    </row>
    <row r="3" spans="1:7" s="1" customFormat="1" x14ac:dyDescent="0.25">
      <c r="A3" s="1" t="s">
        <v>42</v>
      </c>
      <c r="G3" s="2"/>
    </row>
    <row r="6" spans="1:7" s="3" customFormat="1" ht="28.5" customHeight="1" x14ac:dyDescent="0.25">
      <c r="A6" s="3" t="s">
        <v>0</v>
      </c>
      <c r="B6" s="3" t="s">
        <v>2</v>
      </c>
      <c r="C6" s="3" t="s">
        <v>1</v>
      </c>
      <c r="D6" s="3" t="s">
        <v>3</v>
      </c>
      <c r="E6" s="3" t="s">
        <v>4</v>
      </c>
      <c r="F6" s="3" t="s">
        <v>44</v>
      </c>
      <c r="G6" s="6" t="s">
        <v>45</v>
      </c>
    </row>
    <row r="7" spans="1:7" x14ac:dyDescent="0.25">
      <c r="A7" s="4" t="s">
        <v>5</v>
      </c>
      <c r="B7" s="4" t="s">
        <v>6</v>
      </c>
      <c r="C7" s="4">
        <v>3303</v>
      </c>
      <c r="D7" s="4">
        <v>560</v>
      </c>
      <c r="E7" s="4">
        <v>30</v>
      </c>
      <c r="F7" s="4">
        <f>Tabla1[[#This Row],[Bonificación Adicional (UF)]]+Tabla1[[#This Row],[Bonificación de Antigüedad (UF)]]</f>
        <v>590</v>
      </c>
      <c r="G7" s="5">
        <v>19716183</v>
      </c>
    </row>
    <row r="8" spans="1:7" x14ac:dyDescent="0.25">
      <c r="A8" s="4" t="s">
        <v>24</v>
      </c>
      <c r="B8" s="4" t="s">
        <v>25</v>
      </c>
      <c r="C8" s="4">
        <v>4201</v>
      </c>
      <c r="D8" s="4">
        <v>3200</v>
      </c>
      <c r="E8" s="4">
        <v>155</v>
      </c>
      <c r="F8" s="4">
        <f>Tabla1[[#This Row],[Bonificación Adicional (UF)]]+Tabla1[[#This Row],[Bonificación de Antigüedad (UF)]]</f>
        <v>3355</v>
      </c>
      <c r="G8" s="5">
        <v>112114908</v>
      </c>
    </row>
    <row r="9" spans="1:7" x14ac:dyDescent="0.25">
      <c r="A9" s="4" t="s">
        <v>7</v>
      </c>
      <c r="B9" s="4" t="s">
        <v>26</v>
      </c>
      <c r="C9" s="4">
        <v>5201</v>
      </c>
      <c r="D9" s="4">
        <v>560</v>
      </c>
      <c r="E9" s="4">
        <v>10</v>
      </c>
      <c r="F9" s="4">
        <f>Tabla1[[#This Row],[Bonificación Adicional (UF)]]+Tabla1[[#This Row],[Bonificación de Antigüedad (UF)]]</f>
        <v>570</v>
      </c>
      <c r="G9" s="5">
        <v>19047838</v>
      </c>
    </row>
    <row r="10" spans="1:7" x14ac:dyDescent="0.25">
      <c r="A10" s="4" t="s">
        <v>7</v>
      </c>
      <c r="B10" s="4" t="s">
        <v>8</v>
      </c>
      <c r="C10" s="4">
        <v>5302</v>
      </c>
      <c r="D10" s="4">
        <v>3240</v>
      </c>
      <c r="E10" s="4">
        <v>245</v>
      </c>
      <c r="F10" s="4">
        <f>Tabla1[[#This Row],[Bonificación Adicional (UF)]]+Tabla1[[#This Row],[Bonificación de Antigüedad (UF)]]</f>
        <v>3485</v>
      </c>
      <c r="G10" s="5">
        <v>116459152</v>
      </c>
    </row>
    <row r="11" spans="1:7" x14ac:dyDescent="0.25">
      <c r="A11" s="4" t="s">
        <v>11</v>
      </c>
      <c r="B11" s="4" t="s">
        <v>12</v>
      </c>
      <c r="C11" s="4">
        <v>6205</v>
      </c>
      <c r="D11" s="4">
        <v>1960</v>
      </c>
      <c r="E11" s="4">
        <v>40</v>
      </c>
      <c r="F11" s="4">
        <f>Tabla1[[#This Row],[Bonificación Adicional (UF)]]+Tabla1[[#This Row],[Bonificación de Antigüedad (UF)]]</f>
        <v>2000</v>
      </c>
      <c r="G11" s="5">
        <v>66834520</v>
      </c>
    </row>
    <row r="12" spans="1:7" x14ac:dyDescent="0.25">
      <c r="A12" s="4" t="s">
        <v>11</v>
      </c>
      <c r="B12" s="4" t="s">
        <v>27</v>
      </c>
      <c r="C12" s="4">
        <v>6207</v>
      </c>
      <c r="D12" s="4">
        <v>1000</v>
      </c>
      <c r="E12" s="4">
        <v>0</v>
      </c>
      <c r="F12" s="4">
        <f>Tabla1[[#This Row],[Bonificación Adicional (UF)]]+Tabla1[[#This Row],[Bonificación de Antigüedad (UF)]]</f>
        <v>1000</v>
      </c>
      <c r="G12" s="5">
        <v>33417260</v>
      </c>
    </row>
    <row r="13" spans="1:7" x14ac:dyDescent="0.25">
      <c r="A13" s="4" t="s">
        <v>11</v>
      </c>
      <c r="B13" s="4" t="s">
        <v>18</v>
      </c>
      <c r="C13" s="4">
        <v>6305</v>
      </c>
      <c r="D13" s="4">
        <v>440</v>
      </c>
      <c r="E13" s="4">
        <v>0</v>
      </c>
      <c r="F13" s="4">
        <f>Tabla1[[#This Row],[Bonificación Adicional (UF)]]+Tabla1[[#This Row],[Bonificación de Antigüedad (UF)]]</f>
        <v>440</v>
      </c>
      <c r="G13" s="5">
        <v>14703594</v>
      </c>
    </row>
    <row r="14" spans="1:7" x14ac:dyDescent="0.25">
      <c r="A14" s="4" t="s">
        <v>22</v>
      </c>
      <c r="B14" s="4" t="s">
        <v>30</v>
      </c>
      <c r="C14" s="4">
        <v>7108</v>
      </c>
      <c r="D14" s="4">
        <v>560</v>
      </c>
      <c r="E14" s="4">
        <v>30</v>
      </c>
      <c r="F14" s="4">
        <f>Tabla1[[#This Row],[Bonificación Adicional (UF)]]+Tabla1[[#This Row],[Bonificación de Antigüedad (UF)]]</f>
        <v>590</v>
      </c>
      <c r="G14" s="5">
        <v>19716183</v>
      </c>
    </row>
    <row r="15" spans="1:7" x14ac:dyDescent="0.25">
      <c r="A15" s="4" t="s">
        <v>22</v>
      </c>
      <c r="B15" s="4" t="s">
        <v>28</v>
      </c>
      <c r="C15" s="4">
        <v>7201</v>
      </c>
      <c r="D15" s="4">
        <v>520</v>
      </c>
      <c r="E15" s="4">
        <v>0</v>
      </c>
      <c r="F15" s="4">
        <f>Tabla1[[#This Row],[Bonificación Adicional (UF)]]+Tabla1[[#This Row],[Bonificación de Antigüedad (UF)]]</f>
        <v>520</v>
      </c>
      <c r="G15" s="5">
        <v>17376975</v>
      </c>
    </row>
    <row r="16" spans="1:7" x14ac:dyDescent="0.25">
      <c r="A16" s="4" t="s">
        <v>22</v>
      </c>
      <c r="B16" s="4" t="s">
        <v>36</v>
      </c>
      <c r="C16" s="4">
        <v>7401</v>
      </c>
      <c r="D16" s="4">
        <v>840</v>
      </c>
      <c r="E16" s="4">
        <v>0</v>
      </c>
      <c r="F16" s="4">
        <f>Tabla1[[#This Row],[Bonificación Adicional (UF)]]+Tabla1[[#This Row],[Bonificación de Antigüedad (UF)]]</f>
        <v>840</v>
      </c>
      <c r="G16" s="5">
        <v>28070498</v>
      </c>
    </row>
    <row r="17" spans="1:9" x14ac:dyDescent="0.25">
      <c r="A17" s="4" t="s">
        <v>22</v>
      </c>
      <c r="B17" s="4" t="s">
        <v>23</v>
      </c>
      <c r="C17" s="4">
        <v>7304</v>
      </c>
      <c r="D17" s="4">
        <v>1040</v>
      </c>
      <c r="E17" s="4">
        <v>60</v>
      </c>
      <c r="F17" s="4">
        <f>Tabla1[[#This Row],[Bonificación Adicional (UF)]]+Tabla1[[#This Row],[Bonificación de Antigüedad (UF)]]</f>
        <v>1100</v>
      </c>
      <c r="G17" s="5">
        <v>36758986</v>
      </c>
    </row>
    <row r="18" spans="1:9" x14ac:dyDescent="0.25">
      <c r="A18" s="4" t="s">
        <v>13</v>
      </c>
      <c r="B18" s="4" t="s">
        <v>14</v>
      </c>
      <c r="C18" s="4">
        <v>8207</v>
      </c>
      <c r="D18" s="4">
        <v>2480</v>
      </c>
      <c r="E18" s="4">
        <v>100</v>
      </c>
      <c r="F18" s="4">
        <f>Tabla1[[#This Row],[Bonificación Adicional (UF)]]+Tabla1[[#This Row],[Bonificación de Antigüedad (UF)]]</f>
        <v>2580</v>
      </c>
      <c r="G18" s="5">
        <v>86216531</v>
      </c>
    </row>
    <row r="19" spans="1:9" x14ac:dyDescent="0.25">
      <c r="A19" s="4" t="s">
        <v>13</v>
      </c>
      <c r="B19" s="4" t="s">
        <v>33</v>
      </c>
      <c r="C19" s="4">
        <v>8305</v>
      </c>
      <c r="D19" s="4">
        <v>560</v>
      </c>
      <c r="E19" s="4">
        <v>5</v>
      </c>
      <c r="F19" s="4">
        <f>Tabla1[[#This Row],[Bonificación Adicional (UF)]]+Tabla1[[#This Row],[Bonificación de Antigüedad (UF)]]</f>
        <v>565</v>
      </c>
      <c r="G19" s="5">
        <v>18880752</v>
      </c>
    </row>
    <row r="20" spans="1:9" x14ac:dyDescent="0.25">
      <c r="A20" s="4" t="s">
        <v>20</v>
      </c>
      <c r="B20" s="4" t="s">
        <v>21</v>
      </c>
      <c r="C20" s="4">
        <v>9104</v>
      </c>
      <c r="D20" s="4">
        <v>880</v>
      </c>
      <c r="E20" s="4">
        <v>0</v>
      </c>
      <c r="F20" s="4">
        <f>Tabla1[[#This Row],[Bonificación Adicional (UF)]]+Tabla1[[#This Row],[Bonificación de Antigüedad (UF)]]</f>
        <v>880</v>
      </c>
      <c r="G20" s="5">
        <v>29407189</v>
      </c>
    </row>
    <row r="21" spans="1:9" x14ac:dyDescent="0.25">
      <c r="A21" s="4" t="s">
        <v>9</v>
      </c>
      <c r="B21" s="4" t="s">
        <v>19</v>
      </c>
      <c r="C21" s="4">
        <v>13101</v>
      </c>
      <c r="D21" s="4">
        <v>3320</v>
      </c>
      <c r="E21" s="4">
        <v>85</v>
      </c>
      <c r="F21" s="4">
        <f>Tabla1[[#This Row],[Bonificación Adicional (UF)]]+Tabla1[[#This Row],[Bonificación de Antigüedad (UF)]]</f>
        <v>3405</v>
      </c>
      <c r="G21" s="5">
        <v>113785771</v>
      </c>
    </row>
    <row r="22" spans="1:9" x14ac:dyDescent="0.25">
      <c r="A22" s="4" t="s">
        <v>9</v>
      </c>
      <c r="B22" s="4" t="s">
        <v>34</v>
      </c>
      <c r="C22" s="4">
        <v>13103</v>
      </c>
      <c r="D22" s="4">
        <v>440</v>
      </c>
      <c r="E22" s="4">
        <v>0</v>
      </c>
      <c r="F22" s="4">
        <f>Tabla1[[#This Row],[Bonificación Adicional (UF)]]+Tabla1[[#This Row],[Bonificación de Antigüedad (UF)]]</f>
        <v>440</v>
      </c>
      <c r="G22" s="5">
        <v>14703594</v>
      </c>
    </row>
    <row r="23" spans="1:9" x14ac:dyDescent="0.25">
      <c r="A23" s="4" t="s">
        <v>9</v>
      </c>
      <c r="B23" s="4" t="s">
        <v>38</v>
      </c>
      <c r="C23" s="4">
        <v>13111</v>
      </c>
      <c r="D23" s="4">
        <v>560</v>
      </c>
      <c r="E23" s="4">
        <v>50</v>
      </c>
      <c r="F23" s="4">
        <f>Tabla1[[#This Row],[Bonificación Adicional (UF)]]+Tabla1[[#This Row],[Bonificación de Antigüedad (UF)]]</f>
        <v>610</v>
      </c>
      <c r="G23" s="5">
        <v>20384529</v>
      </c>
    </row>
    <row r="24" spans="1:9" x14ac:dyDescent="0.25">
      <c r="A24" s="4" t="s">
        <v>9</v>
      </c>
      <c r="B24" s="4" t="s">
        <v>29</v>
      </c>
      <c r="C24" s="4">
        <v>13110</v>
      </c>
      <c r="D24" s="4">
        <v>560</v>
      </c>
      <c r="E24" s="4">
        <v>40</v>
      </c>
      <c r="F24" s="4">
        <f>Tabla1[[#This Row],[Bonificación Adicional (UF)]]+Tabla1[[#This Row],[Bonificación de Antigüedad (UF)]]</f>
        <v>600</v>
      </c>
      <c r="G24" s="5">
        <v>20050356</v>
      </c>
    </row>
    <row r="25" spans="1:9" x14ac:dyDescent="0.25">
      <c r="A25" s="4" t="s">
        <v>9</v>
      </c>
      <c r="B25" s="4" t="s">
        <v>17</v>
      </c>
      <c r="C25" s="4">
        <v>13401</v>
      </c>
      <c r="D25" s="4">
        <v>5280</v>
      </c>
      <c r="E25" s="4">
        <v>355</v>
      </c>
      <c r="F25" s="4">
        <f>Tabla1[[#This Row],[Bonificación Adicional (UF)]]+Tabla1[[#This Row],[Bonificación de Antigüedad (UF)]]</f>
        <v>5635</v>
      </c>
      <c r="G25" s="5">
        <v>188306261</v>
      </c>
      <c r="I25" s="5"/>
    </row>
    <row r="26" spans="1:9" x14ac:dyDescent="0.25">
      <c r="A26" s="4" t="s">
        <v>9</v>
      </c>
      <c r="B26" s="4" t="s">
        <v>37</v>
      </c>
      <c r="C26" s="4">
        <v>13601</v>
      </c>
      <c r="D26" s="4">
        <v>560</v>
      </c>
      <c r="E26" s="4">
        <v>100</v>
      </c>
      <c r="F26" s="4">
        <f>Tabla1[[#This Row],[Bonificación Adicional (UF)]]+Tabla1[[#This Row],[Bonificación de Antigüedad (UF)]]</f>
        <v>660</v>
      </c>
      <c r="G26" s="5">
        <v>22055392</v>
      </c>
    </row>
    <row r="27" spans="1:9" x14ac:dyDescent="0.25">
      <c r="A27" s="4" t="s">
        <v>9</v>
      </c>
      <c r="B27" s="4" t="s">
        <v>10</v>
      </c>
      <c r="C27" s="4">
        <v>13166</v>
      </c>
      <c r="D27" s="4">
        <v>1600</v>
      </c>
      <c r="E27" s="4">
        <v>0</v>
      </c>
      <c r="F27" s="4">
        <f>Tabla1[[#This Row],[Bonificación Adicional (UF)]]+Tabla1[[#This Row],[Bonificación de Antigüedad (UF)]]</f>
        <v>1600</v>
      </c>
      <c r="G27" s="5">
        <v>53467616</v>
      </c>
    </row>
    <row r="28" spans="1:9" x14ac:dyDescent="0.25">
      <c r="A28" s="4" t="s">
        <v>31</v>
      </c>
      <c r="B28" s="4" t="s">
        <v>39</v>
      </c>
      <c r="C28" s="4">
        <v>10102</v>
      </c>
      <c r="D28" s="4">
        <v>560</v>
      </c>
      <c r="E28" s="4">
        <v>30</v>
      </c>
      <c r="F28" s="4">
        <f>Tabla1[[#This Row],[Bonificación Adicional (UF)]]+Tabla1[[#This Row],[Bonificación de Antigüedad (UF)]]</f>
        <v>590</v>
      </c>
      <c r="G28" s="5">
        <v>19716183</v>
      </c>
    </row>
    <row r="29" spans="1:9" x14ac:dyDescent="0.25">
      <c r="A29" s="4" t="s">
        <v>31</v>
      </c>
      <c r="B29" s="4" t="s">
        <v>32</v>
      </c>
      <c r="C29" s="4">
        <v>10109</v>
      </c>
      <c r="D29" s="4">
        <v>400</v>
      </c>
      <c r="E29" s="4">
        <v>0</v>
      </c>
      <c r="F29" s="4">
        <f>Tabla1[[#This Row],[Bonificación Adicional (UF)]]+Tabla1[[#This Row],[Bonificación de Antigüedad (UF)]]</f>
        <v>400</v>
      </c>
      <c r="G29" s="5">
        <v>13366904</v>
      </c>
    </row>
    <row r="30" spans="1:9" x14ac:dyDescent="0.25">
      <c r="A30" s="4" t="s">
        <v>15</v>
      </c>
      <c r="B30" s="4" t="s">
        <v>16</v>
      </c>
      <c r="C30" s="4">
        <v>8101</v>
      </c>
      <c r="D30" s="4">
        <v>560</v>
      </c>
      <c r="E30" s="4">
        <v>10</v>
      </c>
      <c r="F30" s="4">
        <f>Tabla1[[#This Row],[Bonificación Adicional (UF)]]+Tabla1[[#This Row],[Bonificación de Antigüedad (UF)]]</f>
        <v>570</v>
      </c>
      <c r="G30" s="5">
        <v>19047838</v>
      </c>
    </row>
    <row r="31" spans="1:9" x14ac:dyDescent="0.25">
      <c r="A31" s="4" t="s">
        <v>15</v>
      </c>
      <c r="B31" s="4" t="s">
        <v>35</v>
      </c>
      <c r="C31" s="4">
        <v>8114</v>
      </c>
      <c r="D31" s="4">
        <v>400</v>
      </c>
      <c r="E31" s="4">
        <v>0</v>
      </c>
      <c r="F31" s="4">
        <f>Tabla1[[#This Row],[Bonificación Adicional (UF)]]+Tabla1[[#This Row],[Bonificación de Antigüedad (UF)]]</f>
        <v>400</v>
      </c>
      <c r="G31" s="5">
        <v>13366904</v>
      </c>
    </row>
    <row r="32" spans="1:9" x14ac:dyDescent="0.25">
      <c r="A32" s="4" t="s">
        <v>40</v>
      </c>
      <c r="G32" s="7">
        <f>SUBTOTAL(109,Tabla1[Total en pesos $])</f>
        <v>1116971917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</dc:creator>
  <cp:lastModifiedBy>Valderrama Cisternas, Pedro</cp:lastModifiedBy>
  <dcterms:created xsi:type="dcterms:W3CDTF">2022-07-27T20:52:55Z</dcterms:created>
  <dcterms:modified xsi:type="dcterms:W3CDTF">2022-08-30T21:17:58Z</dcterms:modified>
</cp:coreProperties>
</file>