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2000" firstSheet="1" activeTab="2"/>
  </bookViews>
  <sheets>
    <sheet name="0987" sheetId="2" state="hidden" r:id="rId1"/>
    <sheet name="BZE 2 TRI" sheetId="4" r:id="rId2"/>
    <sheet name="Rezagados BZE 2 T" sheetId="5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1" i="5" l="1"/>
  <c r="G61" i="5"/>
  <c r="E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61" i="5" s="1"/>
  <c r="F61" i="4"/>
  <c r="G61" i="4" s="1"/>
  <c r="E61" i="4"/>
  <c r="D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D47" i="2" l="1"/>
  <c r="D46" i="2"/>
  <c r="D45" i="2"/>
  <c r="D40" i="2"/>
  <c r="D39" i="2"/>
  <c r="D38" i="2"/>
  <c r="D48" i="2" l="1"/>
  <c r="D41" i="2"/>
  <c r="D50" i="2" l="1"/>
</calcChain>
</file>

<file path=xl/sharedStrings.xml><?xml version="1.0" encoding="utf-8"?>
<sst xmlns="http://schemas.openxmlformats.org/spreadsheetml/2006/main" count="189" uniqueCount="111">
  <si>
    <t>CONARA</t>
  </si>
  <si>
    <t>Cod presidencial</t>
  </si>
  <si>
    <t>COMUNA</t>
  </si>
  <si>
    <t>MUNICIPAL</t>
  </si>
  <si>
    <t>EDUCACION</t>
  </si>
  <si>
    <t>MENORES</t>
  </si>
  <si>
    <t>Total</t>
  </si>
  <si>
    <t>AISÉN</t>
  </si>
  <si>
    <t>ALTO HOSPICIO</t>
  </si>
  <si>
    <t>ANCUD</t>
  </si>
  <si>
    <t>ANTOFAGASTA</t>
  </si>
  <si>
    <t>ARICA</t>
  </si>
  <si>
    <t>CABO DE HORNOS</t>
  </si>
  <si>
    <t>CALAMA</t>
  </si>
  <si>
    <t>CAMARONES</t>
  </si>
  <si>
    <t>CAMIÑA</t>
  </si>
  <si>
    <t>CASTRO</t>
  </si>
  <si>
    <t>CHAITÉN</t>
  </si>
  <si>
    <t>CHILE CHICO</t>
  </si>
  <si>
    <t>CHONCHI</t>
  </si>
  <si>
    <t>CISNES</t>
  </si>
  <si>
    <t>COCHAMÓ</t>
  </si>
  <si>
    <t>COCHRANE</t>
  </si>
  <si>
    <t>COIHAIQUE</t>
  </si>
  <si>
    <t>COLCHANE</t>
  </si>
  <si>
    <t>CURACO DE VÉLEZ</t>
  </si>
  <si>
    <t>DALCAHUE</t>
  </si>
  <si>
    <t>FUTALEUFÚ</t>
  </si>
  <si>
    <t>GENERAL LAGOS</t>
  </si>
  <si>
    <t>GUAITECAS</t>
  </si>
  <si>
    <t>HUALAIHUÉ</t>
  </si>
  <si>
    <t>HUARA</t>
  </si>
  <si>
    <t>IQUIQUE</t>
  </si>
  <si>
    <t>ISLA DE PASCUA</t>
  </si>
  <si>
    <t>JUAN FERNÁNDEZ</t>
  </si>
  <si>
    <t>LAGO VERDE</t>
  </si>
  <si>
    <t>LAGUNA BLANCA</t>
  </si>
  <si>
    <t>MARÍA ELENA</t>
  </si>
  <si>
    <t>MEJILLONES</t>
  </si>
  <si>
    <t>NATALES</t>
  </si>
  <si>
    <t>OHIGGINS</t>
  </si>
  <si>
    <t>OLLAGUE</t>
  </si>
  <si>
    <t>PALENA</t>
  </si>
  <si>
    <t>PICA</t>
  </si>
  <si>
    <t>PORVENIR</t>
  </si>
  <si>
    <t>POZO ALMONTE</t>
  </si>
  <si>
    <t>PRIMAVERA</t>
  </si>
  <si>
    <t>PUNTA ARENAS</t>
  </si>
  <si>
    <t>PUQUELDÓN</t>
  </si>
  <si>
    <t>PUTRE</t>
  </si>
  <si>
    <t>QUEILÉN</t>
  </si>
  <si>
    <t>QUELLÓN</t>
  </si>
  <si>
    <t>QUEMCHI</t>
  </si>
  <si>
    <t>QUINCHAO</t>
  </si>
  <si>
    <t>RÍO IBÁÑEZ</t>
  </si>
  <si>
    <t>RÍO VERDE</t>
  </si>
  <si>
    <t>SAN GREGORIO</t>
  </si>
  <si>
    <t>SAN PEDRO DE ATACAMA</t>
  </si>
  <si>
    <t>SIERRA GORDA</t>
  </si>
  <si>
    <t>TALTAL</t>
  </si>
  <si>
    <t>TIMAUKEL</t>
  </si>
  <si>
    <t>TOCOPILLA</t>
  </si>
  <si>
    <t>TORRES DEL PAINE</t>
  </si>
  <si>
    <t>TORTEL</t>
  </si>
  <si>
    <t>TOTAL</t>
  </si>
  <si>
    <t>CONSOLIDADO BONO ZONAS EXTREMAS SEGUNDO TRIMESTRE 2021</t>
  </si>
  <si>
    <t>REPUBLICA DE CHILE</t>
  </si>
  <si>
    <t>MINISTERIO DE HACIENDA</t>
  </si>
  <si>
    <t>DIRECCION DE PRESUPUESTOS</t>
  </si>
  <si>
    <t>Sector:</t>
  </si>
  <si>
    <t>DESCENTRALIZACIÓN</t>
  </si>
  <si>
    <t>Jefe:</t>
  </si>
  <si>
    <t>LUIS RIQUELME</t>
  </si>
  <si>
    <t>Analista:</t>
  </si>
  <si>
    <t>EDUARDO RÍOS</t>
  </si>
  <si>
    <t xml:space="preserve">                                                                                                                                                                                                                 REPROGRAMACIONES Y/O ANTICIPOS DE CAJA </t>
  </si>
  <si>
    <t xml:space="preserve">                                           TIPO DE</t>
  </si>
  <si>
    <t>FECHA DE</t>
  </si>
  <si>
    <t>AUTORIZACION</t>
  </si>
  <si>
    <t>SERVICIO</t>
  </si>
  <si>
    <t>ANTICIPO</t>
  </si>
  <si>
    <t>REPROGRAMACION</t>
  </si>
  <si>
    <t>X</t>
  </si>
  <si>
    <t>Municipalidades:</t>
  </si>
  <si>
    <t xml:space="preserve">Cumplimiento Art. 3°, Ley N°20.198; Art. 30, Ley N°20.313 </t>
  </si>
  <si>
    <t>y Art. 61°, Ley N°21.306.</t>
  </si>
  <si>
    <t>(50.01.03.24.03.125 y 126)</t>
  </si>
  <si>
    <t>MONTO</t>
  </si>
  <si>
    <t>CONCEPTO</t>
  </si>
  <si>
    <t>FECHA</t>
  </si>
  <si>
    <t>$</t>
  </si>
  <si>
    <t>REMUNERACIONES</t>
  </si>
  <si>
    <t>RESTO</t>
  </si>
  <si>
    <t>DE PAGO</t>
  </si>
  <si>
    <t>SECTOR:</t>
  </si>
  <si>
    <t>(50.01.03.24.03.125)</t>
  </si>
  <si>
    <t>EDUCACIÓN</t>
  </si>
  <si>
    <t>(50.01.03.24.03.126)</t>
  </si>
  <si>
    <t>SUBTOTAL</t>
  </si>
  <si>
    <t>REZAGADOS</t>
  </si>
  <si>
    <t>________________________</t>
  </si>
  <si>
    <t xml:space="preserve">V° B° SUBDIRECTOR </t>
  </si>
  <si>
    <t>JULIO 2021</t>
  </si>
  <si>
    <t xml:space="preserve">                                         Bono Zonas Extremas 2do Trimestre 2021 y rezagados 1er Trimestre 2021</t>
  </si>
  <si>
    <t>Consolidado de solicitudes Rezagadas Bono Zonas Extremas Junio 2021</t>
  </si>
  <si>
    <t>Código presidencial</t>
  </si>
  <si>
    <t>Trimestre(s)</t>
  </si>
  <si>
    <t>JUNJI</t>
  </si>
  <si>
    <t>1er</t>
  </si>
  <si>
    <t>Nota: Corresponde al pago del Bono de Zonas Extremas para los Funcionarios Municipales, Asistentes de la Educación y Trabajadoras Jardines JUNJI VTF, correspondiente al 2° Trimestre 2021 y rezagados 1er Trimestre 2021 (Oficio N° 2004/2021 de SUBDERE de 29.06.2021).</t>
  </si>
  <si>
    <t xml:space="preserve">    REGISTRO: 0987 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</si>
</sst>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;[Red]&quot;$&quot;\-#,##0"/>
    <numFmt numFmtId="164" formatCode="_-* #,##0_-;\-* #,##0_-;_-* &quot;-&quot;_-;_-@_-"/>
    <numFmt numFmtId="165" formatCode="[&lt;36526]dd\-mmm\-yy;dd\-mmm\-yyyy"/>
    <numFmt numFmtId="166" formatCode="#,##0_ ;[Red]\-#,##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Bookman Old Style"/>
      <family val="1"/>
    </font>
    <font>
      <b/>
      <sz val="14"/>
      <name val="Bookman Old Style"/>
      <family val="1"/>
    </font>
    <font>
      <b/>
      <sz val="16"/>
      <name val="Bookman Old Style"/>
      <family val="1"/>
    </font>
    <font>
      <b/>
      <sz val="10"/>
      <name val="Bookman Old Style"/>
      <family val="1"/>
    </font>
    <font>
      <b/>
      <i/>
      <sz val="16"/>
      <name val="Bookman Old Style"/>
      <family val="1"/>
    </font>
    <font>
      <sz val="11"/>
      <name val="Calibri"/>
      <family val="2"/>
      <charset val="1"/>
    </font>
    <font>
      <b/>
      <u/>
      <sz val="12"/>
      <name val="Bookman Old Style"/>
      <family val="1"/>
    </font>
    <font>
      <b/>
      <sz val="15"/>
      <name val="Bookman Old Style"/>
      <family val="1"/>
    </font>
    <font>
      <sz val="10"/>
      <name val="Calibri"/>
      <family val="2"/>
      <scheme val="minor"/>
    </font>
    <font>
      <sz val="16"/>
      <name val="Bookman Old Style"/>
      <family val="1"/>
    </font>
    <font>
      <sz val="15"/>
      <color indexed="8"/>
      <name val="Bookman Old Style"/>
      <family val="1"/>
    </font>
    <font>
      <b/>
      <i/>
      <sz val="15"/>
      <color indexed="8"/>
      <name val="Bookman Old Style"/>
      <family val="1"/>
    </font>
    <font>
      <b/>
      <i/>
      <u/>
      <sz val="16"/>
      <color rgb="FF0000FF"/>
      <name val="Bookman Old Style"/>
      <family val="1"/>
    </font>
    <font>
      <b/>
      <sz val="15"/>
      <color indexed="8"/>
      <name val="Bookman Old Style"/>
      <family val="1"/>
    </font>
    <font>
      <sz val="15"/>
      <name val="Bookman Old Style"/>
      <family val="1"/>
    </font>
    <font>
      <b/>
      <u/>
      <sz val="16"/>
      <name val="Bookman Old Style"/>
      <family val="1"/>
    </font>
    <font>
      <b/>
      <i/>
      <sz val="14"/>
      <name val="Bookman Old Style"/>
      <family val="1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4" fillId="3" borderId="2" xfId="0" applyNumberFormat="1" applyFont="1" applyFill="1" applyBorder="1" applyAlignment="1">
      <alignment horizontal="center"/>
    </xf>
    <xf numFmtId="0" fontId="4" fillId="3" borderId="3" xfId="0" applyNumberFormat="1" applyFont="1" applyFill="1" applyBorder="1" applyAlignment="1">
      <alignment horizontal="center"/>
    </xf>
    <xf numFmtId="0" fontId="4" fillId="3" borderId="3" xfId="0" applyFont="1" applyFill="1" applyBorder="1"/>
    <xf numFmtId="164" fontId="4" fillId="3" borderId="3" xfId="1" applyFont="1" applyFill="1" applyBorder="1" applyAlignment="1">
      <alignment horizontal="center"/>
    </xf>
    <xf numFmtId="164" fontId="4" fillId="3" borderId="4" xfId="1" applyFont="1" applyFill="1" applyBorder="1" applyAlignment="1">
      <alignment horizontal="center"/>
    </xf>
    <xf numFmtId="0" fontId="4" fillId="3" borderId="5" xfId="0" applyNumberFormat="1" applyFont="1" applyFill="1" applyBorder="1" applyAlignment="1">
      <alignment horizontal="center"/>
    </xf>
    <xf numFmtId="0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center"/>
    </xf>
    <xf numFmtId="0" fontId="4" fillId="0" borderId="6" xfId="0" applyFont="1" applyFill="1" applyBorder="1"/>
    <xf numFmtId="0" fontId="4" fillId="3" borderId="7" xfId="0" applyNumberFormat="1" applyFont="1" applyFill="1" applyBorder="1" applyAlignment="1">
      <alignment horizontal="center"/>
    </xf>
    <xf numFmtId="0" fontId="4" fillId="3" borderId="8" xfId="0" applyNumberFormat="1" applyFont="1" applyFill="1" applyBorder="1" applyAlignment="1">
      <alignment horizontal="center"/>
    </xf>
    <xf numFmtId="0" fontId="4" fillId="3" borderId="8" xfId="0" applyFont="1" applyFill="1" applyBorder="1"/>
    <xf numFmtId="0" fontId="5" fillId="0" borderId="9" xfId="0" applyFont="1" applyBorder="1"/>
    <xf numFmtId="0" fontId="5" fillId="0" borderId="1" xfId="0" applyFont="1" applyBorder="1"/>
    <xf numFmtId="0" fontId="6" fillId="3" borderId="1" xfId="0" applyFont="1" applyFill="1" applyBorder="1"/>
    <xf numFmtId="164" fontId="6" fillId="3" borderId="1" xfId="1" applyFont="1" applyFill="1" applyBorder="1" applyAlignment="1">
      <alignment horizontal="center"/>
    </xf>
    <xf numFmtId="0" fontId="0" fillId="0" borderId="0" xfId="0" applyFont="1" applyBorder="1"/>
    <xf numFmtId="164" fontId="0" fillId="0" borderId="0" xfId="1" applyFont="1" applyBorder="1"/>
    <xf numFmtId="164" fontId="6" fillId="3" borderId="11" xfId="1" applyFont="1" applyFill="1" applyBorder="1" applyAlignment="1">
      <alignment horizontal="center"/>
    </xf>
    <xf numFmtId="164" fontId="6" fillId="3" borderId="10" xfId="1" applyFont="1" applyFill="1" applyBorder="1" applyAlignment="1">
      <alignment horizontal="center"/>
    </xf>
    <xf numFmtId="164" fontId="0" fillId="0" borderId="0" xfId="0" applyNumberFormat="1" applyFont="1" applyBorder="1"/>
    <xf numFmtId="0" fontId="9" fillId="4" borderId="0" xfId="2" applyFont="1" applyFill="1"/>
    <xf numFmtId="0" fontId="9" fillId="4" borderId="0" xfId="2" applyFont="1" applyFill="1" applyProtection="1">
      <protection locked="0"/>
    </xf>
    <xf numFmtId="0" fontId="9" fillId="0" borderId="0" xfId="2" applyFont="1" applyProtection="1">
      <protection locked="0"/>
    </xf>
    <xf numFmtId="0" fontId="9" fillId="4" borderId="0" xfId="2" applyFont="1" applyFill="1" applyAlignment="1" applyProtection="1">
      <alignment horizontal="centerContinuous"/>
      <protection locked="0"/>
    </xf>
    <xf numFmtId="0" fontId="9" fillId="4" borderId="0" xfId="2" applyFont="1" applyFill="1" applyAlignment="1" applyProtection="1">
      <alignment horizontal="right"/>
      <protection locked="0"/>
    </xf>
    <xf numFmtId="0" fontId="9" fillId="4" borderId="12" xfId="2" applyFont="1" applyFill="1" applyBorder="1" applyProtection="1">
      <protection locked="0"/>
    </xf>
    <xf numFmtId="0" fontId="9" fillId="4" borderId="0" xfId="2" applyFont="1" applyFill="1" applyAlignment="1" applyProtection="1">
      <alignment horizontal="center"/>
      <protection locked="0"/>
    </xf>
    <xf numFmtId="0" fontId="10" fillId="4" borderId="0" xfId="2" applyFont="1" applyFill="1" applyAlignment="1" applyProtection="1">
      <alignment horizontal="centerContinuous"/>
      <protection locked="0"/>
    </xf>
    <xf numFmtId="0" fontId="10" fillId="0" borderId="0" xfId="2" applyFont="1" applyAlignment="1" applyProtection="1">
      <alignment horizontal="right"/>
      <protection locked="0"/>
    </xf>
    <xf numFmtId="17" fontId="11" fillId="0" borderId="0" xfId="2" quotePrefix="1" applyNumberFormat="1" applyFont="1" applyAlignment="1" applyProtection="1">
      <alignment horizontal="center"/>
      <protection locked="0"/>
    </xf>
    <xf numFmtId="0" fontId="9" fillId="4" borderId="0" xfId="2" applyFont="1" applyFill="1" applyBorder="1" applyProtection="1">
      <protection locked="0"/>
    </xf>
    <xf numFmtId="0" fontId="12" fillId="4" borderId="13" xfId="2" applyFont="1" applyFill="1" applyBorder="1" applyProtection="1">
      <protection locked="0"/>
    </xf>
    <xf numFmtId="0" fontId="10" fillId="0" borderId="0" xfId="2" applyFont="1" applyFill="1" applyAlignment="1" applyProtection="1">
      <alignment horizontal="left"/>
      <protection locked="0"/>
    </xf>
    <xf numFmtId="0" fontId="9" fillId="0" borderId="0" xfId="2" applyFont="1" applyAlignment="1" applyProtection="1">
      <alignment horizontal="centerContinuous"/>
      <protection locked="0"/>
    </xf>
    <xf numFmtId="0" fontId="13" fillId="0" borderId="0" xfId="2" applyFont="1" applyFill="1" applyAlignment="1" applyProtection="1">
      <alignment horizontal="center" vertical="center"/>
      <protection locked="0"/>
    </xf>
    <xf numFmtId="0" fontId="14" fillId="0" borderId="0" xfId="0" applyFont="1"/>
    <xf numFmtId="0" fontId="15" fillId="4" borderId="12" xfId="2" applyFont="1" applyFill="1" applyBorder="1" applyProtection="1">
      <protection locked="0"/>
    </xf>
    <xf numFmtId="0" fontId="9" fillId="0" borderId="14" xfId="2" applyFont="1" applyBorder="1" applyProtection="1">
      <protection locked="0"/>
    </xf>
    <xf numFmtId="0" fontId="9" fillId="0" borderId="15" xfId="2" applyFont="1" applyBorder="1" applyProtection="1">
      <protection locked="0"/>
    </xf>
    <xf numFmtId="0" fontId="9" fillId="4" borderId="16" xfId="2" applyFont="1" applyFill="1" applyBorder="1" applyAlignment="1" applyProtection="1">
      <alignment horizontal="center"/>
      <protection locked="0"/>
    </xf>
    <xf numFmtId="0" fontId="9" fillId="4" borderId="15" xfId="2" applyFont="1" applyFill="1" applyBorder="1" applyAlignment="1" applyProtection="1">
      <alignment horizontal="center"/>
      <protection locked="0"/>
    </xf>
    <xf numFmtId="0" fontId="9" fillId="4" borderId="14" xfId="2" applyFont="1" applyFill="1" applyBorder="1" applyAlignment="1" applyProtection="1">
      <alignment horizontal="centerContinuous"/>
      <protection locked="0"/>
    </xf>
    <xf numFmtId="0" fontId="9" fillId="4" borderId="15" xfId="2" applyFont="1" applyFill="1" applyBorder="1" applyAlignment="1" applyProtection="1">
      <alignment horizontal="centerContinuous"/>
      <protection locked="0"/>
    </xf>
    <xf numFmtId="0" fontId="9" fillId="4" borderId="19" xfId="2" applyFont="1" applyFill="1" applyBorder="1" applyAlignment="1" applyProtection="1">
      <alignment horizontal="centerContinuous"/>
      <protection locked="0"/>
    </xf>
    <xf numFmtId="0" fontId="9" fillId="4" borderId="20" xfId="2" applyFont="1" applyFill="1" applyBorder="1" applyAlignment="1" applyProtection="1">
      <alignment horizontal="centerContinuous"/>
      <protection locked="0"/>
    </xf>
    <xf numFmtId="0" fontId="9" fillId="4" borderId="17" xfId="2" applyFont="1" applyFill="1" applyBorder="1" applyAlignment="1" applyProtection="1">
      <alignment horizontal="centerContinuous"/>
      <protection locked="0"/>
    </xf>
    <xf numFmtId="0" fontId="9" fillId="4" borderId="18" xfId="2" applyFont="1" applyFill="1" applyBorder="1" applyAlignment="1" applyProtection="1">
      <alignment horizontal="centerContinuous"/>
      <protection locked="0"/>
    </xf>
    <xf numFmtId="0" fontId="9" fillId="4" borderId="20" xfId="2" applyFont="1" applyFill="1" applyBorder="1" applyAlignment="1" applyProtection="1">
      <alignment horizontal="center"/>
      <protection locked="0"/>
    </xf>
    <xf numFmtId="0" fontId="9" fillId="4" borderId="12" xfId="2" applyFont="1" applyFill="1" applyBorder="1" applyAlignment="1" applyProtection="1">
      <alignment horizontal="center"/>
      <protection locked="0"/>
    </xf>
    <xf numFmtId="0" fontId="9" fillId="4" borderId="21" xfId="2" applyFont="1" applyFill="1" applyBorder="1" applyAlignment="1" applyProtection="1">
      <alignment horizontal="centerContinuous"/>
      <protection locked="0"/>
    </xf>
    <xf numFmtId="0" fontId="9" fillId="0" borderId="17" xfId="2" applyFont="1" applyBorder="1" applyProtection="1">
      <protection locked="0"/>
    </xf>
    <xf numFmtId="0" fontId="9" fillId="4" borderId="0" xfId="2" applyFont="1" applyFill="1" applyBorder="1"/>
    <xf numFmtId="0" fontId="11" fillId="4" borderId="16" xfId="2" applyFont="1" applyFill="1" applyBorder="1" applyAlignment="1" applyProtection="1">
      <alignment horizontal="center"/>
      <protection locked="0"/>
    </xf>
    <xf numFmtId="0" fontId="16" fillId="4" borderId="14" xfId="2" applyFont="1" applyFill="1" applyBorder="1"/>
    <xf numFmtId="0" fontId="9" fillId="4" borderId="15" xfId="2" applyFont="1" applyFill="1" applyBorder="1"/>
    <xf numFmtId="0" fontId="11" fillId="4" borderId="18" xfId="2" applyFont="1" applyFill="1" applyBorder="1" applyAlignment="1" applyProtection="1">
      <alignment horizontal="center"/>
      <protection locked="0"/>
    </xf>
    <xf numFmtId="0" fontId="11" fillId="4" borderId="0" xfId="2" applyFont="1" applyFill="1" applyBorder="1" applyAlignment="1" applyProtection="1">
      <alignment horizontal="center"/>
      <protection locked="0"/>
    </xf>
    <xf numFmtId="0" fontId="16" fillId="4" borderId="17" xfId="2" applyFont="1" applyFill="1" applyBorder="1"/>
    <xf numFmtId="0" fontId="15" fillId="4" borderId="18" xfId="2" applyFont="1" applyFill="1" applyBorder="1" applyAlignment="1" applyProtection="1">
      <alignment horizontal="centerContinuous"/>
      <protection locked="0"/>
    </xf>
    <xf numFmtId="0" fontId="11" fillId="0" borderId="17" xfId="2" applyFont="1" applyBorder="1" applyProtection="1">
      <protection locked="0"/>
    </xf>
    <xf numFmtId="165" fontId="11" fillId="0" borderId="18" xfId="2" applyNumberFormat="1" applyFont="1" applyBorder="1" applyAlignment="1" applyProtection="1">
      <alignment horizontal="center"/>
      <protection locked="0"/>
    </xf>
    <xf numFmtId="0" fontId="9" fillId="4" borderId="18" xfId="2" applyFont="1" applyFill="1" applyBorder="1" applyAlignment="1" applyProtection="1">
      <alignment horizontal="center"/>
      <protection locked="0"/>
    </xf>
    <xf numFmtId="0" fontId="16" fillId="4" borderId="17" xfId="0" applyFont="1" applyFill="1" applyBorder="1" applyAlignment="1" applyProtection="1">
      <alignment vertical="center"/>
      <protection locked="0"/>
    </xf>
    <xf numFmtId="0" fontId="17" fillId="4" borderId="18" xfId="0" applyFont="1" applyFill="1" applyBorder="1" applyAlignment="1" applyProtection="1">
      <alignment vertical="center"/>
      <protection locked="0"/>
    </xf>
    <xf numFmtId="0" fontId="16" fillId="4" borderId="17" xfId="2" applyFont="1" applyFill="1" applyBorder="1" applyAlignment="1" applyProtection="1">
      <alignment horizontal="left"/>
      <protection locked="0"/>
    </xf>
    <xf numFmtId="0" fontId="16" fillId="4" borderId="18" xfId="2" applyFont="1" applyFill="1" applyBorder="1" applyAlignment="1" applyProtection="1">
      <alignment horizontal="centerContinuous"/>
      <protection locked="0"/>
    </xf>
    <xf numFmtId="0" fontId="11" fillId="4" borderId="17" xfId="2" applyFont="1" applyFill="1" applyBorder="1" applyAlignment="1" applyProtection="1">
      <alignment horizontal="left"/>
      <protection locked="0"/>
    </xf>
    <xf numFmtId="0" fontId="10" fillId="4" borderId="17" xfId="2" applyFont="1" applyFill="1" applyBorder="1" applyAlignment="1" applyProtection="1">
      <alignment horizontal="left"/>
      <protection locked="0"/>
    </xf>
    <xf numFmtId="0" fontId="11" fillId="0" borderId="18" xfId="2" applyFont="1" applyBorder="1" applyProtection="1">
      <protection locked="0"/>
    </xf>
    <xf numFmtId="165" fontId="11" fillId="0" borderId="17" xfId="2" applyNumberFormat="1" applyFont="1" applyBorder="1" applyAlignment="1" applyProtection="1">
      <alignment horizontal="center"/>
      <protection locked="0"/>
    </xf>
    <xf numFmtId="0" fontId="9" fillId="4" borderId="18" xfId="2" applyFont="1" applyFill="1" applyBorder="1" applyProtection="1">
      <protection locked="0"/>
    </xf>
    <xf numFmtId="0" fontId="11" fillId="0" borderId="21" xfId="2" applyFont="1" applyBorder="1" applyProtection="1">
      <protection locked="0"/>
    </xf>
    <xf numFmtId="165" fontId="11" fillId="0" borderId="20" xfId="2" applyNumberFormat="1" applyFont="1" applyBorder="1" applyAlignment="1" applyProtection="1">
      <alignment horizontal="center"/>
      <protection locked="0"/>
    </xf>
    <xf numFmtId="0" fontId="11" fillId="4" borderId="20" xfId="2" applyFont="1" applyFill="1" applyBorder="1" applyAlignment="1" applyProtection="1">
      <alignment horizontal="center"/>
      <protection locked="0"/>
    </xf>
    <xf numFmtId="0" fontId="11" fillId="4" borderId="12" xfId="2" applyFont="1" applyFill="1" applyBorder="1" applyAlignment="1" applyProtection="1">
      <alignment horizontal="center"/>
      <protection locked="0"/>
    </xf>
    <xf numFmtId="0" fontId="9" fillId="4" borderId="21" xfId="2" applyFont="1" applyFill="1" applyBorder="1" applyProtection="1">
      <protection locked="0"/>
    </xf>
    <xf numFmtId="0" fontId="9" fillId="4" borderId="20" xfId="2" applyFont="1" applyFill="1" applyBorder="1" applyProtection="1">
      <protection locked="0"/>
    </xf>
    <xf numFmtId="0" fontId="9" fillId="4" borderId="12" xfId="2" applyFont="1" applyFill="1" applyBorder="1" applyAlignment="1" applyProtection="1">
      <alignment horizontal="centerContinuous"/>
      <protection locked="0"/>
    </xf>
    <xf numFmtId="0" fontId="9" fillId="4" borderId="19" xfId="2" applyFont="1" applyFill="1" applyBorder="1" applyAlignment="1" applyProtection="1">
      <alignment horizontal="center"/>
      <protection locked="0"/>
    </xf>
    <xf numFmtId="0" fontId="13" fillId="4" borderId="17" xfId="2" applyFont="1" applyFill="1" applyBorder="1"/>
    <xf numFmtId="3" fontId="11" fillId="4" borderId="0" xfId="2" applyNumberFormat="1" applyFont="1" applyFill="1" applyBorder="1" applyAlignment="1" applyProtection="1">
      <alignment horizontal="center"/>
      <protection locked="0"/>
    </xf>
    <xf numFmtId="0" fontId="11" fillId="4" borderId="15" xfId="2" applyFont="1" applyFill="1" applyBorder="1" applyAlignment="1" applyProtection="1">
      <alignment horizontal="center"/>
      <protection locked="0"/>
    </xf>
    <xf numFmtId="165" fontId="11" fillId="0" borderId="25" xfId="2" applyNumberFormat="1" applyFont="1" applyBorder="1" applyAlignment="1" applyProtection="1">
      <alignment horizontal="center"/>
      <protection locked="0"/>
    </xf>
    <xf numFmtId="165" fontId="11" fillId="4" borderId="18" xfId="2" applyNumberFormat="1" applyFont="1" applyFill="1" applyBorder="1" applyAlignment="1" applyProtection="1">
      <alignment horizontal="center"/>
      <protection locked="0"/>
    </xf>
    <xf numFmtId="3" fontId="18" fillId="0" borderId="18" xfId="2" applyNumberFormat="1" applyFont="1" applyFill="1" applyBorder="1" applyAlignment="1" applyProtection="1">
      <alignment horizontal="right"/>
      <protection locked="0"/>
    </xf>
    <xf numFmtId="0" fontId="9" fillId="4" borderId="0" xfId="2" quotePrefix="1" applyFont="1" applyFill="1" applyBorder="1" applyAlignment="1" applyProtection="1">
      <alignment horizontal="left"/>
      <protection locked="0"/>
    </xf>
    <xf numFmtId="165" fontId="11" fillId="0" borderId="18" xfId="2" applyNumberFormat="1" applyFont="1" applyFill="1" applyBorder="1" applyAlignment="1" applyProtection="1">
      <alignment horizontal="center"/>
      <protection locked="0"/>
    </xf>
    <xf numFmtId="0" fontId="18" fillId="0" borderId="17" xfId="2" applyFont="1" applyBorder="1" applyProtection="1">
      <protection locked="0"/>
    </xf>
    <xf numFmtId="166" fontId="19" fillId="0" borderId="0" xfId="0" applyNumberFormat="1" applyFont="1" applyAlignment="1">
      <alignment horizontal="center"/>
    </xf>
    <xf numFmtId="0" fontId="11" fillId="4" borderId="25" xfId="2" applyFont="1" applyFill="1" applyBorder="1" applyAlignment="1" applyProtection="1">
      <alignment horizontal="center"/>
      <protection locked="0"/>
    </xf>
    <xf numFmtId="165" fontId="10" fillId="4" borderId="18" xfId="2" applyNumberFormat="1" applyFont="1" applyFill="1" applyBorder="1" applyAlignment="1" applyProtection="1">
      <alignment horizontal="center"/>
      <protection locked="0"/>
    </xf>
    <xf numFmtId="0" fontId="13" fillId="0" borderId="17" xfId="2" applyFont="1" applyBorder="1" applyProtection="1">
      <protection locked="0"/>
    </xf>
    <xf numFmtId="166" fontId="20" fillId="0" borderId="0" xfId="0" applyNumberFormat="1" applyFont="1" applyAlignment="1">
      <alignment horizontal="center"/>
    </xf>
    <xf numFmtId="3" fontId="13" fillId="4" borderId="18" xfId="2" applyNumberFormat="1" applyFont="1" applyFill="1" applyBorder="1" applyAlignment="1" applyProtection="1">
      <alignment horizontal="right"/>
      <protection locked="0"/>
    </xf>
    <xf numFmtId="0" fontId="21" fillId="0" borderId="17" xfId="2" applyFont="1" applyBorder="1" applyProtection="1">
      <protection locked="0"/>
    </xf>
    <xf numFmtId="166" fontId="22" fillId="0" borderId="0" xfId="0" applyNumberFormat="1" applyFont="1" applyAlignment="1">
      <alignment horizontal="center"/>
    </xf>
    <xf numFmtId="166" fontId="22" fillId="0" borderId="0" xfId="0" applyNumberFormat="1" applyFont="1" applyAlignment="1">
      <alignment horizontal="center" vertical="center"/>
    </xf>
    <xf numFmtId="3" fontId="11" fillId="4" borderId="20" xfId="2" applyNumberFormat="1" applyFont="1" applyFill="1" applyBorder="1" applyAlignment="1" applyProtection="1">
      <alignment horizontal="right"/>
      <protection locked="0"/>
    </xf>
    <xf numFmtId="3" fontId="11" fillId="4" borderId="18" xfId="2" applyNumberFormat="1" applyFont="1" applyFill="1" applyBorder="1" applyAlignment="1" applyProtection="1">
      <alignment horizontal="right"/>
      <protection locked="0"/>
    </xf>
    <xf numFmtId="0" fontId="11" fillId="4" borderId="18" xfId="2" quotePrefix="1" applyFont="1" applyFill="1" applyBorder="1" applyAlignment="1" applyProtection="1">
      <alignment horizontal="left"/>
      <protection locked="0"/>
    </xf>
    <xf numFmtId="0" fontId="9" fillId="4" borderId="25" xfId="2" applyFont="1" applyFill="1" applyBorder="1"/>
    <xf numFmtId="3" fontId="23" fillId="4" borderId="18" xfId="2" applyNumberFormat="1" applyFont="1" applyFill="1" applyBorder="1" applyAlignment="1" applyProtection="1">
      <alignment horizontal="right"/>
      <protection locked="0"/>
    </xf>
    <xf numFmtId="0" fontId="18" fillId="4" borderId="0" xfId="2" applyFont="1" applyFill="1" applyBorder="1" applyAlignment="1" applyProtection="1">
      <alignment horizontal="center"/>
      <protection locked="0"/>
    </xf>
    <xf numFmtId="0" fontId="18" fillId="4" borderId="25" xfId="2" applyFont="1" applyFill="1" applyBorder="1" applyAlignment="1" applyProtection="1">
      <alignment horizontal="center"/>
      <protection locked="0"/>
    </xf>
    <xf numFmtId="3" fontId="11" fillId="4" borderId="17" xfId="2" applyNumberFormat="1" applyFont="1" applyFill="1" applyBorder="1" applyProtection="1">
      <protection locked="0"/>
    </xf>
    <xf numFmtId="3" fontId="24" fillId="4" borderId="0" xfId="2" applyNumberFormat="1" applyFont="1" applyFill="1" applyBorder="1" applyAlignment="1" applyProtection="1">
      <alignment horizontal="center"/>
      <protection locked="0"/>
    </xf>
    <xf numFmtId="3" fontId="11" fillId="4" borderId="18" xfId="2" applyNumberFormat="1" applyFont="1" applyFill="1" applyBorder="1" applyProtection="1">
      <protection locked="0"/>
    </xf>
    <xf numFmtId="0" fontId="11" fillId="4" borderId="21" xfId="2" applyFont="1" applyFill="1" applyBorder="1" applyProtection="1">
      <protection locked="0"/>
    </xf>
    <xf numFmtId="0" fontId="11" fillId="4" borderId="12" xfId="2" applyFont="1" applyFill="1" applyBorder="1" applyAlignment="1" applyProtection="1">
      <alignment horizontal="right"/>
      <protection locked="0"/>
    </xf>
    <xf numFmtId="0" fontId="11" fillId="4" borderId="20" xfId="2" applyFont="1" applyFill="1" applyBorder="1" applyProtection="1">
      <protection locked="0"/>
    </xf>
    <xf numFmtId="0" fontId="11" fillId="4" borderId="12" xfId="2" applyFont="1" applyFill="1" applyBorder="1" applyProtection="1">
      <protection locked="0"/>
    </xf>
    <xf numFmtId="0" fontId="11" fillId="4" borderId="19" xfId="2" applyFont="1" applyFill="1" applyBorder="1" applyAlignment="1" applyProtection="1">
      <alignment horizontal="center"/>
      <protection locked="0"/>
    </xf>
    <xf numFmtId="165" fontId="9" fillId="4" borderId="20" xfId="2" applyNumberFormat="1" applyFont="1" applyFill="1" applyBorder="1" applyAlignment="1" applyProtection="1">
      <alignment horizontal="center"/>
      <protection locked="0"/>
    </xf>
    <xf numFmtId="0" fontId="15" fillId="4" borderId="0" xfId="2" applyFont="1" applyFill="1" applyProtection="1">
      <protection locked="0"/>
    </xf>
    <xf numFmtId="0" fontId="11" fillId="4" borderId="0" xfId="2" applyFont="1" applyFill="1" applyProtection="1">
      <protection locked="0"/>
    </xf>
    <xf numFmtId="0" fontId="0" fillId="0" borderId="2" xfId="0" applyBorder="1"/>
    <xf numFmtId="0" fontId="0" fillId="0" borderId="3" xfId="0" applyBorder="1"/>
    <xf numFmtId="164" fontId="0" fillId="0" borderId="3" xfId="1" applyFont="1" applyBorder="1"/>
    <xf numFmtId="164" fontId="0" fillId="0" borderId="26" xfId="1" applyFont="1" applyBorder="1"/>
    <xf numFmtId="164" fontId="0" fillId="0" borderId="27" xfId="1" applyFont="1" applyBorder="1"/>
    <xf numFmtId="0" fontId="0" fillId="0" borderId="5" xfId="0" applyBorder="1"/>
    <xf numFmtId="0" fontId="0" fillId="0" borderId="6" xfId="0" applyBorder="1"/>
    <xf numFmtId="164" fontId="0" fillId="0" borderId="6" xfId="1" applyFont="1" applyBorder="1"/>
    <xf numFmtId="164" fontId="0" fillId="0" borderId="22" xfId="1" applyFont="1" applyBorder="1"/>
    <xf numFmtId="164" fontId="0" fillId="0" borderId="24" xfId="1" applyFont="1" applyBorder="1"/>
    <xf numFmtId="164" fontId="0" fillId="0" borderId="10" xfId="1" applyFont="1" applyBorder="1"/>
    <xf numFmtId="6" fontId="27" fillId="0" borderId="0" xfId="0" applyNumberFormat="1" applyFont="1"/>
    <xf numFmtId="0" fontId="0" fillId="0" borderId="28" xfId="0" applyBorder="1"/>
    <xf numFmtId="0" fontId="0" fillId="0" borderId="16" xfId="0" applyBorder="1"/>
    <xf numFmtId="164" fontId="0" fillId="0" borderId="16" xfId="1" applyFont="1" applyBorder="1"/>
    <xf numFmtId="164" fontId="0" fillId="0" borderId="14" xfId="1" applyFont="1" applyBorder="1"/>
    <xf numFmtId="0" fontId="0" fillId="0" borderId="9" xfId="0" applyBorder="1"/>
    <xf numFmtId="0" fontId="0" fillId="0" borderId="1" xfId="0" applyBorder="1"/>
    <xf numFmtId="0" fontId="7" fillId="0" borderId="1" xfId="0" applyFont="1" applyBorder="1"/>
    <xf numFmtId="164" fontId="7" fillId="0" borderId="1" xfId="1" applyFont="1" applyBorder="1"/>
    <xf numFmtId="164" fontId="7" fillId="0" borderId="11" xfId="1" applyFont="1" applyBorder="1"/>
    <xf numFmtId="164" fontId="7" fillId="0" borderId="10" xfId="1" applyFont="1" applyBorder="1"/>
    <xf numFmtId="0" fontId="7" fillId="2" borderId="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64" fontId="7" fillId="2" borderId="1" xfId="1" applyFont="1" applyFill="1" applyBorder="1" applyAlignment="1">
      <alignment vertical="center" wrapText="1"/>
    </xf>
    <xf numFmtId="164" fontId="7" fillId="2" borderId="11" xfId="1" applyFont="1" applyFill="1" applyBorder="1" applyAlignment="1">
      <alignment vertical="center" wrapText="1"/>
    </xf>
    <xf numFmtId="164" fontId="7" fillId="2" borderId="10" xfId="1" applyFont="1" applyFill="1" applyBorder="1" applyAlignment="1">
      <alignment vertical="center" wrapText="1"/>
    </xf>
    <xf numFmtId="0" fontId="10" fillId="0" borderId="0" xfId="2" applyFont="1" applyFill="1" applyAlignment="1" applyProtection="1">
      <alignment horizontal="justify" vertical="center" wrapText="1"/>
      <protection locked="0"/>
    </xf>
    <xf numFmtId="0" fontId="25" fillId="4" borderId="0" xfId="2" applyFont="1" applyFill="1" applyAlignment="1" applyProtection="1">
      <alignment horizontal="left" vertical="center" wrapText="1"/>
      <protection locked="0"/>
    </xf>
    <xf numFmtId="0" fontId="9" fillId="0" borderId="17" xfId="2" applyFont="1" applyBorder="1" applyAlignment="1" applyProtection="1">
      <alignment horizontal="center"/>
      <protection locked="0"/>
    </xf>
    <xf numFmtId="0" fontId="9" fillId="0" borderId="18" xfId="2" applyFont="1" applyBorder="1" applyAlignment="1" applyProtection="1">
      <alignment horizontal="center"/>
      <protection locked="0"/>
    </xf>
    <xf numFmtId="0" fontId="9" fillId="0" borderId="21" xfId="2" applyFont="1" applyBorder="1" applyAlignment="1" applyProtection="1">
      <alignment horizontal="center"/>
      <protection locked="0"/>
    </xf>
    <xf numFmtId="0" fontId="9" fillId="0" borderId="20" xfId="2" applyFont="1" applyBorder="1" applyAlignment="1" applyProtection="1">
      <alignment horizontal="center"/>
      <protection locked="0"/>
    </xf>
    <xf numFmtId="165" fontId="11" fillId="0" borderId="17" xfId="2" applyNumberFormat="1" applyFont="1" applyFill="1" applyBorder="1" applyAlignment="1" applyProtection="1">
      <alignment horizontal="center"/>
      <protection locked="0"/>
    </xf>
    <xf numFmtId="165" fontId="11" fillId="0" borderId="18" xfId="2" applyNumberFormat="1" applyFont="1" applyFill="1" applyBorder="1" applyAlignment="1" applyProtection="1">
      <alignment horizontal="center"/>
      <protection locked="0"/>
    </xf>
    <xf numFmtId="0" fontId="9" fillId="4" borderId="22" xfId="2" applyFont="1" applyFill="1" applyBorder="1" applyAlignment="1" applyProtection="1">
      <alignment horizontal="center" vertical="center"/>
      <protection locked="0"/>
    </xf>
    <xf numFmtId="0" fontId="9" fillId="4" borderId="23" xfId="2" applyFont="1" applyFill="1" applyBorder="1" applyAlignment="1" applyProtection="1">
      <alignment horizontal="center" vertical="center"/>
      <protection locked="0"/>
    </xf>
    <xf numFmtId="0" fontId="9" fillId="4" borderId="24" xfId="2" applyFont="1" applyFill="1" applyBorder="1" applyAlignment="1" applyProtection="1">
      <alignment horizontal="center" vertical="center"/>
      <protection locked="0"/>
    </xf>
    <xf numFmtId="0" fontId="18" fillId="0" borderId="17" xfId="2" applyFont="1" applyBorder="1" applyAlignment="1" applyProtection="1">
      <alignment horizontal="left"/>
      <protection locked="0"/>
    </xf>
    <xf numFmtId="0" fontId="18" fillId="0" borderId="0" xfId="2" applyFont="1" applyBorder="1" applyAlignment="1" applyProtection="1">
      <alignment horizontal="left"/>
      <protection locked="0"/>
    </xf>
    <xf numFmtId="0" fontId="26" fillId="0" borderId="0" xfId="0" applyFont="1" applyAlignment="1">
      <alignment horizontal="center" wrapText="1"/>
    </xf>
  </cellXfs>
  <cellStyles count="3">
    <cellStyle name="Millares [0]" xfId="1" builtinId="6"/>
    <cellStyle name="Normal" xfId="0" builtinId="0"/>
    <cellStyle name="normal_Caja GRF-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zoomScale="55" zoomScaleNormal="55" workbookViewId="0">
      <selection activeCell="L41" sqref="L41"/>
    </sheetView>
  </sheetViews>
  <sheetFormatPr baseColWidth="10" defaultRowHeight="15" x14ac:dyDescent="0.25"/>
  <cols>
    <col min="3" max="3" width="35.42578125" customWidth="1"/>
    <col min="4" max="4" width="33" customWidth="1"/>
    <col min="5" max="5" width="33.140625" customWidth="1"/>
    <col min="7" max="7" width="83.7109375" customWidth="1"/>
  </cols>
  <sheetData>
    <row r="1" spans="1:7" ht="15.75" x14ac:dyDescent="0.25">
      <c r="A1" s="28"/>
      <c r="B1" s="28"/>
      <c r="C1" s="28"/>
      <c r="D1" s="28"/>
      <c r="E1" s="28"/>
      <c r="F1" s="28"/>
      <c r="G1" s="28"/>
    </row>
    <row r="2" spans="1:7" ht="15.75" x14ac:dyDescent="0.25">
      <c r="A2" s="29"/>
      <c r="B2" s="29"/>
      <c r="C2" s="29"/>
      <c r="D2" s="29"/>
      <c r="E2" s="29"/>
      <c r="F2" s="29"/>
      <c r="G2" s="29"/>
    </row>
    <row r="3" spans="1:7" ht="15.75" x14ac:dyDescent="0.25">
      <c r="A3" s="29"/>
      <c r="B3" s="29" t="s">
        <v>66</v>
      </c>
      <c r="C3" s="29"/>
      <c r="D3" s="29"/>
      <c r="E3" s="29"/>
      <c r="F3" s="29"/>
      <c r="G3" s="29"/>
    </row>
    <row r="4" spans="1:7" ht="15.75" x14ac:dyDescent="0.25">
      <c r="A4" s="29"/>
      <c r="B4" s="29" t="s">
        <v>67</v>
      </c>
      <c r="C4" s="29"/>
      <c r="D4" s="29"/>
      <c r="E4" s="29"/>
      <c r="F4" s="29"/>
      <c r="G4" s="29"/>
    </row>
    <row r="5" spans="1:7" ht="15.75" x14ac:dyDescent="0.25">
      <c r="A5" s="29"/>
      <c r="B5" s="29" t="s">
        <v>68</v>
      </c>
      <c r="C5" s="29"/>
      <c r="D5" s="29"/>
      <c r="E5" s="29"/>
      <c r="F5" s="29"/>
      <c r="G5" s="29"/>
    </row>
    <row r="6" spans="1:7" ht="15.75" x14ac:dyDescent="0.25">
      <c r="A6" s="29"/>
      <c r="B6" s="30"/>
      <c r="C6" s="31"/>
      <c r="D6" s="29"/>
      <c r="E6" s="29"/>
      <c r="F6" s="29"/>
      <c r="G6" s="29"/>
    </row>
    <row r="7" spans="1:7" ht="15.75" x14ac:dyDescent="0.25">
      <c r="A7" s="29"/>
      <c r="B7" s="32" t="s">
        <v>69</v>
      </c>
      <c r="C7" s="33" t="s">
        <v>70</v>
      </c>
      <c r="D7" s="33"/>
      <c r="E7" s="29"/>
      <c r="F7" s="29"/>
      <c r="G7" s="29"/>
    </row>
    <row r="8" spans="1:7" ht="15.75" x14ac:dyDescent="0.25">
      <c r="A8" s="29"/>
      <c r="B8" s="32" t="s">
        <v>71</v>
      </c>
      <c r="C8" s="33" t="s">
        <v>72</v>
      </c>
      <c r="D8" s="33"/>
      <c r="E8" s="29"/>
      <c r="F8" s="29"/>
      <c r="G8" s="29"/>
    </row>
    <row r="9" spans="1:7" ht="15.75" x14ac:dyDescent="0.25">
      <c r="A9" s="29"/>
      <c r="B9" s="32" t="s">
        <v>73</v>
      </c>
      <c r="C9" s="33" t="s">
        <v>74</v>
      </c>
      <c r="D9" s="33"/>
      <c r="E9" s="29"/>
      <c r="F9" s="29"/>
      <c r="G9" s="29"/>
    </row>
    <row r="10" spans="1:7" ht="15.75" x14ac:dyDescent="0.25">
      <c r="A10" s="29"/>
      <c r="B10" s="29"/>
      <c r="C10" s="29"/>
      <c r="D10" s="29"/>
      <c r="E10" s="29"/>
      <c r="F10" s="29"/>
      <c r="G10" s="29"/>
    </row>
    <row r="11" spans="1:7" ht="18" x14ac:dyDescent="0.25">
      <c r="A11" s="29"/>
      <c r="B11" s="34" t="s">
        <v>75</v>
      </c>
      <c r="C11" s="31"/>
      <c r="D11" s="35"/>
      <c r="E11" s="35"/>
      <c r="F11" s="35"/>
      <c r="G11" s="31"/>
    </row>
    <row r="12" spans="1:7" ht="20.25" x14ac:dyDescent="0.3">
      <c r="A12" s="29"/>
      <c r="B12" s="30"/>
      <c r="C12" s="30"/>
      <c r="D12" s="36"/>
      <c r="E12" s="37" t="s">
        <v>102</v>
      </c>
      <c r="F12" s="36"/>
      <c r="G12" s="31"/>
    </row>
    <row r="13" spans="1:7" ht="15.75" x14ac:dyDescent="0.25">
      <c r="A13" s="29"/>
      <c r="B13" s="29"/>
      <c r="C13" s="38"/>
      <c r="D13" s="32"/>
      <c r="E13" s="39"/>
      <c r="F13" s="31"/>
      <c r="G13" s="29"/>
    </row>
    <row r="14" spans="1:7" ht="20.25" x14ac:dyDescent="0.25">
      <c r="A14" s="29"/>
      <c r="B14" s="40" t="s">
        <v>110</v>
      </c>
      <c r="C14" s="40"/>
      <c r="D14" s="41"/>
      <c r="E14" s="42" t="s">
        <v>103</v>
      </c>
      <c r="F14" s="43"/>
      <c r="G14" s="31"/>
    </row>
    <row r="15" spans="1:7" ht="15.75" x14ac:dyDescent="0.25">
      <c r="A15" s="29"/>
      <c r="B15" s="30"/>
      <c r="C15" s="44"/>
      <c r="D15" s="29"/>
      <c r="E15" s="29"/>
      <c r="F15" s="29"/>
      <c r="G15" s="29"/>
    </row>
    <row r="16" spans="1:7" ht="15.75" x14ac:dyDescent="0.25">
      <c r="A16" s="29"/>
      <c r="B16" s="45"/>
      <c r="C16" s="46"/>
      <c r="D16" s="47" t="s">
        <v>76</v>
      </c>
      <c r="E16" s="48"/>
      <c r="F16" s="49"/>
      <c r="G16" s="50"/>
    </row>
    <row r="17" spans="1:7" ht="15.75" x14ac:dyDescent="0.25">
      <c r="A17" s="29"/>
      <c r="B17" s="152" t="s">
        <v>77</v>
      </c>
      <c r="C17" s="153"/>
      <c r="D17" s="51" t="s">
        <v>78</v>
      </c>
      <c r="E17" s="52"/>
      <c r="F17" s="53" t="s">
        <v>79</v>
      </c>
      <c r="G17" s="54"/>
    </row>
    <row r="18" spans="1:7" ht="15.75" x14ac:dyDescent="0.25">
      <c r="A18" s="29"/>
      <c r="B18" s="154" t="s">
        <v>78</v>
      </c>
      <c r="C18" s="155"/>
      <c r="D18" s="55" t="s">
        <v>80</v>
      </c>
      <c r="E18" s="56" t="s">
        <v>81</v>
      </c>
      <c r="F18" s="57"/>
      <c r="G18" s="52"/>
    </row>
    <row r="19" spans="1:7" ht="20.25" x14ac:dyDescent="0.3">
      <c r="A19" s="29"/>
      <c r="B19" s="58"/>
      <c r="C19" s="59"/>
      <c r="D19" s="60"/>
      <c r="E19" s="28"/>
      <c r="F19" s="61"/>
      <c r="G19" s="62"/>
    </row>
    <row r="20" spans="1:7" ht="20.25" x14ac:dyDescent="0.3">
      <c r="A20" s="29"/>
      <c r="B20" s="156">
        <v>44382</v>
      </c>
      <c r="C20" s="157"/>
      <c r="D20" s="63"/>
      <c r="E20" s="64" t="s">
        <v>82</v>
      </c>
      <c r="F20" s="65" t="s">
        <v>83</v>
      </c>
      <c r="G20" s="66"/>
    </row>
    <row r="21" spans="1:7" ht="20.25" x14ac:dyDescent="0.3">
      <c r="A21" s="29"/>
      <c r="B21" s="67"/>
      <c r="C21" s="68"/>
      <c r="D21" s="69"/>
      <c r="E21" s="63"/>
      <c r="F21" s="70" t="s">
        <v>84</v>
      </c>
      <c r="G21" s="71"/>
    </row>
    <row r="22" spans="1:7" ht="20.25" x14ac:dyDescent="0.3">
      <c r="A22" s="29"/>
      <c r="B22" s="67"/>
      <c r="C22" s="68"/>
      <c r="D22" s="69"/>
      <c r="E22" s="63"/>
      <c r="F22" s="72" t="s">
        <v>85</v>
      </c>
      <c r="G22" s="73"/>
    </row>
    <row r="23" spans="1:7" ht="20.25" x14ac:dyDescent="0.3">
      <c r="A23" s="29"/>
      <c r="B23" s="67"/>
      <c r="C23" s="68"/>
      <c r="D23" s="69"/>
      <c r="E23" s="64"/>
      <c r="F23" s="72" t="s">
        <v>86</v>
      </c>
      <c r="G23" s="73"/>
    </row>
    <row r="24" spans="1:7" ht="20.25" x14ac:dyDescent="0.3">
      <c r="A24" s="29"/>
      <c r="B24" s="67"/>
      <c r="C24" s="68"/>
      <c r="D24" s="63"/>
      <c r="E24" s="64"/>
      <c r="F24" s="74"/>
      <c r="G24" s="66"/>
    </row>
    <row r="25" spans="1:7" ht="20.25" x14ac:dyDescent="0.3">
      <c r="A25" s="29"/>
      <c r="B25" s="67"/>
      <c r="C25" s="68"/>
      <c r="D25" s="63"/>
      <c r="E25" s="64"/>
      <c r="F25" s="75"/>
      <c r="G25" s="66"/>
    </row>
    <row r="26" spans="1:7" ht="20.25" x14ac:dyDescent="0.3">
      <c r="A26" s="29"/>
      <c r="B26" s="67"/>
      <c r="C26" s="76"/>
      <c r="D26" s="63"/>
      <c r="E26" s="63"/>
      <c r="F26" s="75"/>
      <c r="G26" s="54"/>
    </row>
    <row r="27" spans="1:7" ht="20.25" x14ac:dyDescent="0.3">
      <c r="A27" s="29"/>
      <c r="B27" s="67"/>
      <c r="C27" s="68"/>
      <c r="D27" s="63"/>
      <c r="E27" s="64"/>
      <c r="F27" s="74"/>
      <c r="G27" s="66"/>
    </row>
    <row r="28" spans="1:7" ht="20.25" x14ac:dyDescent="0.3">
      <c r="A28" s="29"/>
      <c r="B28" s="67"/>
      <c r="C28" s="68"/>
      <c r="D28" s="63"/>
      <c r="E28" s="64"/>
      <c r="F28" s="75"/>
      <c r="G28" s="66"/>
    </row>
    <row r="29" spans="1:7" ht="20.25" x14ac:dyDescent="0.3">
      <c r="A29" s="29"/>
      <c r="B29" s="67"/>
      <c r="C29" s="68"/>
      <c r="D29" s="63"/>
      <c r="E29" s="64"/>
      <c r="F29" s="74"/>
      <c r="G29" s="54"/>
    </row>
    <row r="30" spans="1:7" ht="20.25" x14ac:dyDescent="0.3">
      <c r="A30" s="29"/>
      <c r="B30" s="67"/>
      <c r="C30" s="68"/>
      <c r="D30" s="63"/>
      <c r="E30" s="64"/>
      <c r="F30" s="74"/>
      <c r="G30" s="66"/>
    </row>
    <row r="31" spans="1:7" ht="20.25" x14ac:dyDescent="0.3">
      <c r="A31" s="29"/>
      <c r="B31" s="67"/>
      <c r="C31" s="68"/>
      <c r="D31" s="63"/>
      <c r="E31" s="63"/>
      <c r="F31" s="77"/>
      <c r="G31" s="54"/>
    </row>
    <row r="32" spans="1:7" ht="20.25" x14ac:dyDescent="0.3">
      <c r="A32" s="29"/>
      <c r="B32" s="67"/>
      <c r="C32" s="68"/>
      <c r="D32" s="63"/>
      <c r="E32" s="64"/>
      <c r="F32" s="74"/>
      <c r="G32" s="66"/>
    </row>
    <row r="33" spans="1:7" ht="20.25" x14ac:dyDescent="0.3">
      <c r="A33" s="29"/>
      <c r="B33" s="67"/>
      <c r="C33" s="68"/>
      <c r="D33" s="63"/>
      <c r="E33" s="64"/>
      <c r="F33" s="74"/>
      <c r="G33" s="78"/>
    </row>
    <row r="34" spans="1:7" ht="20.25" x14ac:dyDescent="0.3">
      <c r="A34" s="29"/>
      <c r="B34" s="79"/>
      <c r="C34" s="80"/>
      <c r="D34" s="81"/>
      <c r="E34" s="82"/>
      <c r="F34" s="83"/>
      <c r="G34" s="84"/>
    </row>
    <row r="35" spans="1:7" ht="15.75" x14ac:dyDescent="0.25">
      <c r="A35" s="29"/>
      <c r="B35" s="57"/>
      <c r="C35" s="52" t="s">
        <v>87</v>
      </c>
      <c r="D35" s="52"/>
      <c r="E35" s="85" t="s">
        <v>88</v>
      </c>
      <c r="F35" s="51"/>
      <c r="G35" s="69" t="s">
        <v>89</v>
      </c>
    </row>
    <row r="36" spans="1:7" ht="15.75" x14ac:dyDescent="0.25">
      <c r="A36" s="29"/>
      <c r="B36" s="158" t="s">
        <v>90</v>
      </c>
      <c r="C36" s="159"/>
      <c r="D36" s="160"/>
      <c r="E36" s="56" t="s">
        <v>91</v>
      </c>
      <c r="F36" s="86" t="s">
        <v>92</v>
      </c>
      <c r="G36" s="55" t="s">
        <v>93</v>
      </c>
    </row>
    <row r="37" spans="1:7" ht="20.25" x14ac:dyDescent="0.3">
      <c r="A37" s="29"/>
      <c r="B37" s="87" t="s">
        <v>94</v>
      </c>
      <c r="C37" s="88"/>
      <c r="D37" s="89"/>
      <c r="E37" s="64"/>
      <c r="F37" s="90"/>
      <c r="G37" s="91"/>
    </row>
    <row r="38" spans="1:7" ht="20.25" x14ac:dyDescent="0.3">
      <c r="A38" s="29"/>
      <c r="B38" s="161" t="s">
        <v>3</v>
      </c>
      <c r="C38" s="162"/>
      <c r="D38" s="92" t="e">
        <f>#REF!</f>
        <v>#REF!</v>
      </c>
      <c r="E38" s="93" t="s">
        <v>95</v>
      </c>
      <c r="F38" s="90" t="s">
        <v>82</v>
      </c>
      <c r="G38" s="94">
        <v>44384</v>
      </c>
    </row>
    <row r="39" spans="1:7" ht="20.25" x14ac:dyDescent="0.3">
      <c r="A39" s="29"/>
      <c r="B39" s="95" t="s">
        <v>96</v>
      </c>
      <c r="C39" s="96"/>
      <c r="D39" s="92" t="e">
        <f>#REF!</f>
        <v>#REF!</v>
      </c>
      <c r="E39" s="93" t="s">
        <v>97</v>
      </c>
      <c r="F39" s="97"/>
      <c r="G39" s="98"/>
    </row>
    <row r="40" spans="1:7" ht="20.25" x14ac:dyDescent="0.3">
      <c r="A40" s="29"/>
      <c r="B40" s="95" t="s">
        <v>5</v>
      </c>
      <c r="C40" s="96"/>
      <c r="D40" s="92" t="e">
        <f>#REF!</f>
        <v>#REF!</v>
      </c>
      <c r="E40" s="93" t="s">
        <v>97</v>
      </c>
      <c r="F40" s="97"/>
      <c r="G40" s="98"/>
    </row>
    <row r="41" spans="1:7" ht="20.25" x14ac:dyDescent="0.3">
      <c r="A41" s="29"/>
      <c r="B41" s="99" t="s">
        <v>98</v>
      </c>
      <c r="C41" s="100"/>
      <c r="D41" s="101" t="e">
        <f>SUM(D38:D40)</f>
        <v>#REF!</v>
      </c>
      <c r="E41" s="93"/>
      <c r="F41" s="97"/>
      <c r="G41" s="98"/>
    </row>
    <row r="42" spans="1:7" ht="20.25" x14ac:dyDescent="0.3">
      <c r="A42" s="29"/>
      <c r="B42" s="67"/>
      <c r="C42" s="100"/>
      <c r="D42" s="101"/>
      <c r="E42" s="93"/>
      <c r="F42" s="97"/>
      <c r="G42" s="98"/>
    </row>
    <row r="43" spans="1:7" ht="20.25" x14ac:dyDescent="0.3">
      <c r="A43" s="29"/>
      <c r="B43" s="102" t="s">
        <v>99</v>
      </c>
      <c r="C43" s="103"/>
      <c r="D43" s="63"/>
      <c r="E43" s="93"/>
      <c r="F43" s="97"/>
      <c r="G43" s="98"/>
    </row>
    <row r="44" spans="1:7" ht="20.25" x14ac:dyDescent="0.3">
      <c r="A44" s="29"/>
      <c r="B44" s="87" t="s">
        <v>94</v>
      </c>
      <c r="C44" s="88"/>
      <c r="D44" s="63"/>
      <c r="E44" s="93"/>
      <c r="F44" s="97"/>
      <c r="G44" s="98"/>
    </row>
    <row r="45" spans="1:7" ht="20.25" x14ac:dyDescent="0.3">
      <c r="A45" s="29"/>
      <c r="B45" s="161" t="s">
        <v>3</v>
      </c>
      <c r="C45" s="162"/>
      <c r="D45" s="92" t="e">
        <f>#REF!</f>
        <v>#REF!</v>
      </c>
      <c r="E45" s="93"/>
      <c r="F45" s="97"/>
      <c r="G45" s="98"/>
    </row>
    <row r="46" spans="1:7" ht="20.25" x14ac:dyDescent="0.3">
      <c r="A46" s="29"/>
      <c r="B46" s="95" t="s">
        <v>96</v>
      </c>
      <c r="C46" s="96"/>
      <c r="D46" s="92" t="e">
        <f>#REF!</f>
        <v>#REF!</v>
      </c>
      <c r="E46" s="93"/>
      <c r="F46" s="97"/>
      <c r="G46" s="98"/>
    </row>
    <row r="47" spans="1:7" ht="20.25" x14ac:dyDescent="0.3">
      <c r="A47" s="29"/>
      <c r="B47" s="95" t="s">
        <v>5</v>
      </c>
      <c r="C47" s="96"/>
      <c r="D47" s="92" t="e">
        <f>#REF!</f>
        <v>#REF!</v>
      </c>
      <c r="E47" s="93"/>
      <c r="F47" s="97"/>
      <c r="G47" s="98"/>
    </row>
    <row r="48" spans="1:7" ht="20.25" x14ac:dyDescent="0.3">
      <c r="A48" s="29"/>
      <c r="B48" s="99" t="s">
        <v>98</v>
      </c>
      <c r="C48" s="100"/>
      <c r="D48" s="101" t="e">
        <f>SUM(D45:D47)</f>
        <v>#REF!</v>
      </c>
      <c r="E48" s="93"/>
      <c r="F48" s="97"/>
      <c r="G48" s="98"/>
    </row>
    <row r="49" spans="1:7" ht="20.25" x14ac:dyDescent="0.3">
      <c r="A49" s="29"/>
      <c r="B49" s="67"/>
      <c r="C49" s="104"/>
      <c r="D49" s="105"/>
      <c r="E49" s="64"/>
      <c r="F49" s="97"/>
      <c r="G49" s="98"/>
    </row>
    <row r="50" spans="1:7" ht="20.25" x14ac:dyDescent="0.3">
      <c r="A50" s="29"/>
      <c r="B50" s="67" t="s">
        <v>64</v>
      </c>
      <c r="C50" s="104"/>
      <c r="D50" s="106" t="e">
        <f>D41+D48</f>
        <v>#REF!</v>
      </c>
      <c r="E50" s="107"/>
      <c r="F50" s="108"/>
      <c r="G50" s="108"/>
    </row>
    <row r="51" spans="1:7" ht="20.25" x14ac:dyDescent="0.3">
      <c r="A51" s="29"/>
      <c r="B51" s="67"/>
      <c r="C51" s="103"/>
      <c r="D51" s="109"/>
      <c r="E51" s="110"/>
      <c r="F51" s="111"/>
      <c r="G51" s="98"/>
    </row>
    <row r="52" spans="1:7" ht="20.25" x14ac:dyDescent="0.3">
      <c r="A52" s="29"/>
      <c r="B52" s="67"/>
      <c r="C52" s="103"/>
      <c r="D52" s="109"/>
      <c r="E52" s="64"/>
      <c r="F52" s="90"/>
      <c r="G52" s="91"/>
    </row>
    <row r="53" spans="1:7" ht="20.25" x14ac:dyDescent="0.3">
      <c r="A53" s="29"/>
      <c r="B53" s="67"/>
      <c r="C53" s="103"/>
      <c r="D53" s="109"/>
      <c r="E53" s="64"/>
      <c r="F53" s="97"/>
      <c r="G53" s="91"/>
    </row>
    <row r="54" spans="1:7" ht="20.25" x14ac:dyDescent="0.3">
      <c r="A54" s="29"/>
      <c r="B54" s="112"/>
      <c r="C54" s="113"/>
      <c r="D54" s="114"/>
      <c r="E54" s="64"/>
      <c r="F54" s="90"/>
      <c r="G54" s="91"/>
    </row>
    <row r="55" spans="1:7" ht="20.25" x14ac:dyDescent="0.3">
      <c r="A55" s="29"/>
      <c r="B55" s="115"/>
      <c r="C55" s="116"/>
      <c r="D55" s="117"/>
      <c r="E55" s="118"/>
      <c r="F55" s="119"/>
      <c r="G55" s="120"/>
    </row>
    <row r="56" spans="1:7" ht="15.75" x14ac:dyDescent="0.25">
      <c r="A56" s="29"/>
      <c r="B56" s="121"/>
      <c r="C56" s="32"/>
      <c r="D56" s="29"/>
      <c r="E56" s="29"/>
      <c r="F56" s="29"/>
      <c r="G56" s="29"/>
    </row>
    <row r="57" spans="1:7" ht="15.75" x14ac:dyDescent="0.25">
      <c r="A57" s="29"/>
      <c r="B57" s="29"/>
      <c r="C57" s="32"/>
      <c r="D57" s="29"/>
      <c r="E57" s="29"/>
      <c r="F57" s="29"/>
      <c r="G57" s="29"/>
    </row>
    <row r="58" spans="1:7" ht="38.25" customHeight="1" x14ac:dyDescent="0.25">
      <c r="A58" s="29"/>
      <c r="B58" s="150" t="s">
        <v>109</v>
      </c>
      <c r="C58" s="150"/>
      <c r="D58" s="150"/>
      <c r="E58" s="150"/>
      <c r="F58" s="150"/>
      <c r="G58" s="150"/>
    </row>
    <row r="59" spans="1:7" ht="18" x14ac:dyDescent="0.25">
      <c r="A59" s="29"/>
      <c r="B59" s="151"/>
      <c r="C59" s="151"/>
      <c r="D59" s="151"/>
      <c r="E59" s="151"/>
      <c r="F59" s="151"/>
      <c r="G59" s="151"/>
    </row>
    <row r="60" spans="1:7" ht="18" x14ac:dyDescent="0.25">
      <c r="A60" s="29"/>
      <c r="B60" s="151"/>
      <c r="C60" s="151"/>
      <c r="D60" s="151"/>
      <c r="E60" s="151"/>
      <c r="F60" s="151"/>
      <c r="G60" s="151"/>
    </row>
    <row r="61" spans="1:7" ht="15.75" x14ac:dyDescent="0.25">
      <c r="A61" s="29"/>
      <c r="B61" s="29"/>
      <c r="C61" s="32"/>
      <c r="D61" s="30"/>
      <c r="E61" s="30"/>
      <c r="F61" s="29"/>
      <c r="G61" s="29"/>
    </row>
    <row r="62" spans="1:7" ht="15.75" x14ac:dyDescent="0.25">
      <c r="A62" s="29"/>
      <c r="B62" s="29"/>
      <c r="C62" s="32"/>
      <c r="D62" s="30"/>
      <c r="E62" s="30"/>
      <c r="F62" s="29"/>
      <c r="G62" s="29"/>
    </row>
    <row r="63" spans="1:7" ht="15.75" x14ac:dyDescent="0.25">
      <c r="A63" s="29"/>
      <c r="B63" s="29"/>
      <c r="C63" s="32"/>
      <c r="D63" s="30"/>
      <c r="E63" s="30"/>
      <c r="F63" s="29"/>
      <c r="G63" s="29"/>
    </row>
    <row r="64" spans="1:7" ht="15.75" x14ac:dyDescent="0.25">
      <c r="A64" s="29"/>
      <c r="B64" s="29"/>
      <c r="C64" s="32"/>
      <c r="D64" s="30"/>
      <c r="E64" s="30"/>
      <c r="F64" s="29"/>
      <c r="G64" s="29"/>
    </row>
    <row r="65" spans="1:7" ht="15.75" x14ac:dyDescent="0.25">
      <c r="A65" s="29"/>
      <c r="B65" s="29"/>
      <c r="C65" s="32"/>
      <c r="D65" s="30"/>
      <c r="E65" s="30"/>
      <c r="F65" s="29"/>
      <c r="G65" s="29"/>
    </row>
    <row r="66" spans="1:7" ht="15.75" x14ac:dyDescent="0.25">
      <c r="A66" s="29"/>
      <c r="B66" s="29"/>
      <c r="C66" s="32"/>
      <c r="D66" s="30"/>
      <c r="E66" s="30"/>
      <c r="F66" s="29"/>
      <c r="G66" s="29"/>
    </row>
    <row r="67" spans="1:7" ht="15.75" x14ac:dyDescent="0.25">
      <c r="A67" s="29"/>
      <c r="B67" s="29"/>
      <c r="C67" s="32"/>
      <c r="D67" s="30"/>
      <c r="E67" s="30"/>
      <c r="F67" s="29"/>
      <c r="G67" s="29"/>
    </row>
    <row r="68" spans="1:7" ht="15.75" x14ac:dyDescent="0.25">
      <c r="A68" s="29"/>
      <c r="B68" s="29"/>
      <c r="C68" s="32"/>
      <c r="D68" s="30"/>
      <c r="E68" s="30"/>
      <c r="F68" s="29"/>
      <c r="G68" s="29"/>
    </row>
    <row r="69" spans="1:7" ht="15.75" x14ac:dyDescent="0.25">
      <c r="A69" s="29"/>
      <c r="B69" s="29"/>
      <c r="C69" s="32"/>
      <c r="D69" s="30"/>
      <c r="E69" s="30"/>
      <c r="F69" s="29"/>
      <c r="G69" s="29"/>
    </row>
    <row r="70" spans="1:7" ht="15.75" x14ac:dyDescent="0.25">
      <c r="A70" s="29"/>
      <c r="B70" s="29"/>
      <c r="C70" s="32"/>
      <c r="D70" s="30"/>
      <c r="E70" s="30"/>
      <c r="F70" s="29"/>
      <c r="G70" s="29"/>
    </row>
    <row r="71" spans="1:7" ht="15.75" x14ac:dyDescent="0.25">
      <c r="A71" s="29"/>
      <c r="B71" s="29"/>
      <c r="C71" s="32"/>
      <c r="D71" s="30"/>
      <c r="E71" s="30"/>
      <c r="F71" s="29" t="s">
        <v>100</v>
      </c>
      <c r="G71" s="30"/>
    </row>
    <row r="72" spans="1:7" ht="20.25" x14ac:dyDescent="0.3">
      <c r="A72" s="29"/>
      <c r="B72" s="29"/>
      <c r="C72" s="32"/>
      <c r="D72" s="30"/>
      <c r="E72" s="30"/>
      <c r="F72" s="122" t="s">
        <v>101</v>
      </c>
      <c r="G72" s="30"/>
    </row>
    <row r="73" spans="1:7" ht="15.75" x14ac:dyDescent="0.25">
      <c r="A73" s="29"/>
      <c r="B73" s="29"/>
      <c r="C73" s="32"/>
      <c r="D73" s="30"/>
      <c r="E73" s="30"/>
      <c r="F73" s="29"/>
      <c r="G73" s="29"/>
    </row>
    <row r="74" spans="1:7" ht="15.75" x14ac:dyDescent="0.25">
      <c r="A74" s="29"/>
      <c r="B74" s="29"/>
      <c r="C74" s="32"/>
      <c r="D74" s="30"/>
      <c r="E74" s="30"/>
      <c r="F74" s="29"/>
      <c r="G74" s="29"/>
    </row>
  </sheetData>
  <mergeCells count="9">
    <mergeCell ref="B58:G58"/>
    <mergeCell ref="B59:G59"/>
    <mergeCell ref="B60:G60"/>
    <mergeCell ref="B17:C17"/>
    <mergeCell ref="B18:C18"/>
    <mergeCell ref="B20:C20"/>
    <mergeCell ref="B36:D36"/>
    <mergeCell ref="B38:C38"/>
    <mergeCell ref="B45:C4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workbookViewId="0">
      <selection activeCell="K28" sqref="K28"/>
    </sheetView>
  </sheetViews>
  <sheetFormatPr baseColWidth="10" defaultRowHeight="15" x14ac:dyDescent="0.25"/>
  <cols>
    <col min="1" max="2" width="11.42578125" style="23"/>
    <col min="3" max="3" width="30.7109375" style="23" bestFit="1" customWidth="1"/>
    <col min="4" max="5" width="19.140625" style="24" bestFit="1" customWidth="1"/>
    <col min="6" max="6" width="16.5703125" style="24" bestFit="1" customWidth="1"/>
    <col min="7" max="7" width="19.140625" style="23" bestFit="1" customWidth="1"/>
  </cols>
  <sheetData>
    <row r="1" spans="1:7" ht="18.75" x14ac:dyDescent="0.3">
      <c r="A1"/>
      <c r="B1"/>
      <c r="C1" s="1" t="s">
        <v>65</v>
      </c>
      <c r="D1"/>
      <c r="E1"/>
      <c r="F1"/>
      <c r="G1"/>
    </row>
    <row r="2" spans="1:7" ht="15.75" thickBot="1" x14ac:dyDescent="0.3">
      <c r="A2"/>
      <c r="B2"/>
      <c r="C2"/>
      <c r="D2"/>
      <c r="E2"/>
      <c r="F2"/>
      <c r="G2"/>
    </row>
    <row r="3" spans="1:7" ht="15.75" thickBo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15.75" thickBot="1" x14ac:dyDescent="0.3">
      <c r="A4" s="3">
        <v>11101</v>
      </c>
      <c r="B4" s="4">
        <v>11201</v>
      </c>
      <c r="C4" s="5" t="s">
        <v>7</v>
      </c>
      <c r="D4" s="6">
        <v>38790837</v>
      </c>
      <c r="E4" s="6">
        <v>96103425</v>
      </c>
      <c r="F4" s="6">
        <v>15376548</v>
      </c>
      <c r="G4" s="7">
        <f>SUM(D4:F4)</f>
        <v>150270810</v>
      </c>
    </row>
    <row r="5" spans="1:7" ht="15.75" thickBot="1" x14ac:dyDescent="0.3">
      <c r="A5" s="8">
        <v>1211</v>
      </c>
      <c r="B5" s="9">
        <v>1107</v>
      </c>
      <c r="C5" s="10" t="s">
        <v>8</v>
      </c>
      <c r="D5" s="6">
        <v>27502927</v>
      </c>
      <c r="E5" s="6">
        <v>44943464</v>
      </c>
      <c r="F5" s="6">
        <v>60142496</v>
      </c>
      <c r="G5" s="7">
        <f t="shared" ref="G5:G61" si="0">SUM(D5:F5)</f>
        <v>132588887</v>
      </c>
    </row>
    <row r="6" spans="1:7" ht="15.75" thickBot="1" x14ac:dyDescent="0.3">
      <c r="A6" s="8">
        <v>10406</v>
      </c>
      <c r="B6" s="9">
        <v>10202</v>
      </c>
      <c r="C6" s="10" t="s">
        <v>9</v>
      </c>
      <c r="D6" s="6">
        <v>34370075</v>
      </c>
      <c r="E6" s="6">
        <v>70438788</v>
      </c>
      <c r="F6" s="6">
        <v>25156710</v>
      </c>
      <c r="G6" s="7">
        <f t="shared" si="0"/>
        <v>129965573</v>
      </c>
    </row>
    <row r="7" spans="1:7" ht="15.75" thickBot="1" x14ac:dyDescent="0.3">
      <c r="A7" s="8">
        <v>2201</v>
      </c>
      <c r="B7" s="9">
        <v>2101</v>
      </c>
      <c r="C7" s="10" t="s">
        <v>10</v>
      </c>
      <c r="D7" s="6">
        <v>137497531</v>
      </c>
      <c r="E7" s="6">
        <v>505721969</v>
      </c>
      <c r="F7" s="6">
        <v>31559836</v>
      </c>
      <c r="G7" s="7">
        <f t="shared" si="0"/>
        <v>674779336</v>
      </c>
    </row>
    <row r="8" spans="1:7" ht="15.75" thickBot="1" x14ac:dyDescent="0.3">
      <c r="A8" s="8">
        <v>1101</v>
      </c>
      <c r="B8" s="9">
        <v>15101</v>
      </c>
      <c r="C8" s="10" t="s">
        <v>11</v>
      </c>
      <c r="D8" s="6">
        <v>139764988</v>
      </c>
      <c r="E8" s="6">
        <v>0</v>
      </c>
      <c r="F8" s="6">
        <v>0</v>
      </c>
      <c r="G8" s="7">
        <f t="shared" si="0"/>
        <v>139764988</v>
      </c>
    </row>
    <row r="9" spans="1:7" ht="15.75" thickBot="1" x14ac:dyDescent="0.3">
      <c r="A9" s="8">
        <v>12401</v>
      </c>
      <c r="B9" s="9">
        <v>12201</v>
      </c>
      <c r="C9" s="10" t="s">
        <v>12</v>
      </c>
      <c r="D9" s="6">
        <v>10134543</v>
      </c>
      <c r="E9" s="6">
        <v>16890905</v>
      </c>
      <c r="F9" s="6">
        <v>0</v>
      </c>
      <c r="G9" s="7">
        <f t="shared" si="0"/>
        <v>27025448</v>
      </c>
    </row>
    <row r="10" spans="1:7" ht="15.75" thickBot="1" x14ac:dyDescent="0.3">
      <c r="A10" s="8">
        <v>2301</v>
      </c>
      <c r="B10" s="9">
        <v>2201</v>
      </c>
      <c r="C10" s="10" t="s">
        <v>13</v>
      </c>
      <c r="D10" s="6">
        <v>56214473</v>
      </c>
      <c r="E10" s="6">
        <v>193733278</v>
      </c>
      <c r="F10" s="6">
        <v>34141045</v>
      </c>
      <c r="G10" s="7">
        <f t="shared" si="0"/>
        <v>284088796</v>
      </c>
    </row>
    <row r="11" spans="1:7" ht="15.75" thickBot="1" x14ac:dyDescent="0.3">
      <c r="A11" s="8">
        <v>1106</v>
      </c>
      <c r="B11" s="9">
        <v>15102</v>
      </c>
      <c r="C11" s="10" t="s">
        <v>14</v>
      </c>
      <c r="D11" s="6">
        <v>6069399</v>
      </c>
      <c r="E11" s="6">
        <v>0</v>
      </c>
      <c r="F11" s="6">
        <v>0</v>
      </c>
      <c r="G11" s="7">
        <f t="shared" si="0"/>
        <v>6069399</v>
      </c>
    </row>
    <row r="12" spans="1:7" ht="15.75" thickBot="1" x14ac:dyDescent="0.3">
      <c r="A12" s="8">
        <v>1208</v>
      </c>
      <c r="B12" s="9">
        <v>1402</v>
      </c>
      <c r="C12" s="10" t="s">
        <v>15</v>
      </c>
      <c r="D12" s="6">
        <v>5378620</v>
      </c>
      <c r="E12" s="6">
        <v>1661044</v>
      </c>
      <c r="F12" s="6">
        <v>949168</v>
      </c>
      <c r="G12" s="7">
        <f t="shared" si="0"/>
        <v>7988832</v>
      </c>
    </row>
    <row r="13" spans="1:7" ht="15.75" thickBot="1" x14ac:dyDescent="0.3">
      <c r="A13" s="8">
        <v>10401</v>
      </c>
      <c r="B13" s="9">
        <v>10201</v>
      </c>
      <c r="C13" s="10" t="s">
        <v>16</v>
      </c>
      <c r="D13" s="6">
        <v>46202113</v>
      </c>
      <c r="E13" s="6">
        <v>100906359</v>
      </c>
      <c r="F13" s="6">
        <v>14814507</v>
      </c>
      <c r="G13" s="7">
        <f t="shared" si="0"/>
        <v>161922979</v>
      </c>
    </row>
    <row r="14" spans="1:7" ht="15.75" thickBot="1" x14ac:dyDescent="0.3">
      <c r="A14" s="8">
        <v>10501</v>
      </c>
      <c r="B14" s="9">
        <v>10401</v>
      </c>
      <c r="C14" s="10" t="s">
        <v>17</v>
      </c>
      <c r="D14" s="6">
        <v>16075482</v>
      </c>
      <c r="E14" s="6">
        <v>26093536</v>
      </c>
      <c r="F14" s="6">
        <v>0</v>
      </c>
      <c r="G14" s="7">
        <f t="shared" si="0"/>
        <v>42169018</v>
      </c>
    </row>
    <row r="15" spans="1:7" ht="15.75" thickBot="1" x14ac:dyDescent="0.3">
      <c r="A15" s="8">
        <v>11201</v>
      </c>
      <c r="B15" s="9">
        <v>11401</v>
      </c>
      <c r="C15" s="10" t="s">
        <v>18</v>
      </c>
      <c r="D15" s="6">
        <v>10833477</v>
      </c>
      <c r="E15" s="6">
        <v>26675452</v>
      </c>
      <c r="F15" s="6">
        <v>0</v>
      </c>
      <c r="G15" s="7">
        <f t="shared" si="0"/>
        <v>37508929</v>
      </c>
    </row>
    <row r="16" spans="1:7" ht="15.75" thickBot="1" x14ac:dyDescent="0.3">
      <c r="A16" s="8">
        <v>10402</v>
      </c>
      <c r="B16" s="9">
        <v>10203</v>
      </c>
      <c r="C16" s="10" t="s">
        <v>19</v>
      </c>
      <c r="D16" s="6">
        <v>13694392</v>
      </c>
      <c r="E16" s="6">
        <v>59414677</v>
      </c>
      <c r="F16" s="6">
        <v>0</v>
      </c>
      <c r="G16" s="7">
        <f t="shared" si="0"/>
        <v>73109069</v>
      </c>
    </row>
    <row r="17" spans="1:7" ht="15.75" thickBot="1" x14ac:dyDescent="0.3">
      <c r="A17" s="8">
        <v>11102</v>
      </c>
      <c r="B17" s="9">
        <v>11202</v>
      </c>
      <c r="C17" s="10" t="s">
        <v>20</v>
      </c>
      <c r="D17" s="6">
        <v>10425767</v>
      </c>
      <c r="E17" s="6">
        <v>29203792</v>
      </c>
      <c r="F17" s="6">
        <v>0</v>
      </c>
      <c r="G17" s="7">
        <f t="shared" si="0"/>
        <v>39629559</v>
      </c>
    </row>
    <row r="18" spans="1:7" ht="15.75" thickBot="1" x14ac:dyDescent="0.3">
      <c r="A18" s="11">
        <v>10302</v>
      </c>
      <c r="B18" s="12">
        <v>10103</v>
      </c>
      <c r="C18" s="10" t="s">
        <v>21</v>
      </c>
      <c r="D18" s="6">
        <v>4443832</v>
      </c>
      <c r="E18" s="6">
        <v>6342168</v>
      </c>
      <c r="F18" s="6">
        <v>1553184</v>
      </c>
      <c r="G18" s="7">
        <f t="shared" si="0"/>
        <v>12339184</v>
      </c>
    </row>
    <row r="19" spans="1:7" ht="15.75" thickBot="1" x14ac:dyDescent="0.3">
      <c r="A19" s="8">
        <v>11301</v>
      </c>
      <c r="B19" s="9">
        <v>11301</v>
      </c>
      <c r="C19" s="10" t="s">
        <v>22</v>
      </c>
      <c r="D19" s="6">
        <v>0</v>
      </c>
      <c r="E19" s="6">
        <v>0</v>
      </c>
      <c r="F19" s="6">
        <v>7688274</v>
      </c>
      <c r="G19" s="7">
        <f t="shared" si="0"/>
        <v>7688274</v>
      </c>
    </row>
    <row r="20" spans="1:7" ht="15.75" thickBot="1" x14ac:dyDescent="0.3">
      <c r="A20" s="8">
        <v>11401</v>
      </c>
      <c r="B20" s="9">
        <v>11101</v>
      </c>
      <c r="C20" s="10" t="s">
        <v>23</v>
      </c>
      <c r="D20" s="6">
        <v>49573835</v>
      </c>
      <c r="E20" s="6">
        <v>102061199</v>
      </c>
      <c r="F20" s="6">
        <v>35995104</v>
      </c>
      <c r="G20" s="7">
        <f t="shared" si="0"/>
        <v>187630138</v>
      </c>
    </row>
    <row r="21" spans="1:7" ht="15.75" thickBot="1" x14ac:dyDescent="0.3">
      <c r="A21" s="8">
        <v>1210</v>
      </c>
      <c r="B21" s="9">
        <v>1403</v>
      </c>
      <c r="C21" s="10" t="s">
        <v>24</v>
      </c>
      <c r="D21" s="6">
        <v>4745840</v>
      </c>
      <c r="E21" s="6">
        <v>1898336</v>
      </c>
      <c r="F21" s="6">
        <v>949168</v>
      </c>
      <c r="G21" s="7">
        <f t="shared" si="0"/>
        <v>7593344</v>
      </c>
    </row>
    <row r="22" spans="1:7" ht="15.75" thickBot="1" x14ac:dyDescent="0.3">
      <c r="A22" s="8">
        <v>10410</v>
      </c>
      <c r="B22" s="9">
        <v>10204</v>
      </c>
      <c r="C22" s="10" t="s">
        <v>25</v>
      </c>
      <c r="D22" s="6">
        <v>10590986</v>
      </c>
      <c r="E22" s="6">
        <v>21234126</v>
      </c>
      <c r="F22" s="6">
        <v>0</v>
      </c>
      <c r="G22" s="7">
        <f t="shared" si="0"/>
        <v>31825112</v>
      </c>
    </row>
    <row r="23" spans="1:7" ht="15.75" thickBot="1" x14ac:dyDescent="0.3">
      <c r="A23" s="8">
        <v>10408</v>
      </c>
      <c r="B23" s="9">
        <v>10205</v>
      </c>
      <c r="C23" s="10" t="s">
        <v>26</v>
      </c>
      <c r="D23" s="6">
        <v>15024422</v>
      </c>
      <c r="E23" s="6">
        <v>23676527</v>
      </c>
      <c r="F23" s="6">
        <v>6286072</v>
      </c>
      <c r="G23" s="7">
        <f t="shared" si="0"/>
        <v>44987021</v>
      </c>
    </row>
    <row r="24" spans="1:7" ht="15.75" thickBot="1" x14ac:dyDescent="0.3">
      <c r="A24" s="8">
        <v>10503</v>
      </c>
      <c r="B24" s="9">
        <v>10402</v>
      </c>
      <c r="C24" s="10" t="s">
        <v>27</v>
      </c>
      <c r="D24" s="6">
        <v>10134543</v>
      </c>
      <c r="E24" s="6">
        <v>16308460</v>
      </c>
      <c r="F24" s="6">
        <v>0</v>
      </c>
      <c r="G24" s="7">
        <f t="shared" si="0"/>
        <v>26443003</v>
      </c>
    </row>
    <row r="25" spans="1:7" ht="15.75" thickBot="1" x14ac:dyDescent="0.3">
      <c r="A25" s="8">
        <v>1302</v>
      </c>
      <c r="B25" s="9">
        <v>15202</v>
      </c>
      <c r="C25" s="10" t="s">
        <v>28</v>
      </c>
      <c r="D25" s="6">
        <v>0</v>
      </c>
      <c r="E25" s="6">
        <v>0</v>
      </c>
      <c r="F25" s="6">
        <v>0</v>
      </c>
      <c r="G25" s="7">
        <f t="shared" si="0"/>
        <v>0</v>
      </c>
    </row>
    <row r="26" spans="1:7" ht="15.75" thickBot="1" x14ac:dyDescent="0.3">
      <c r="A26" s="8">
        <v>11104</v>
      </c>
      <c r="B26" s="9">
        <v>11203</v>
      </c>
      <c r="C26" s="10" t="s">
        <v>29</v>
      </c>
      <c r="D26" s="6">
        <v>8620186</v>
      </c>
      <c r="E26" s="6">
        <v>9785076</v>
      </c>
      <c r="F26" s="6">
        <v>0</v>
      </c>
      <c r="G26" s="7">
        <f t="shared" si="0"/>
        <v>18405262</v>
      </c>
    </row>
    <row r="27" spans="1:7" ht="15.75" thickBot="1" x14ac:dyDescent="0.3">
      <c r="A27" s="8">
        <v>10502</v>
      </c>
      <c r="B27" s="9">
        <v>10403</v>
      </c>
      <c r="C27" s="10" t="s">
        <v>30</v>
      </c>
      <c r="D27" s="6">
        <v>14444639</v>
      </c>
      <c r="E27" s="6">
        <v>48226446</v>
      </c>
      <c r="F27" s="6">
        <v>4543071</v>
      </c>
      <c r="G27" s="7">
        <f t="shared" si="0"/>
        <v>67214156</v>
      </c>
    </row>
    <row r="28" spans="1:7" ht="15.75" thickBot="1" x14ac:dyDescent="0.3">
      <c r="A28" s="8">
        <v>1206</v>
      </c>
      <c r="B28" s="9">
        <v>1404</v>
      </c>
      <c r="C28" s="10" t="s">
        <v>31</v>
      </c>
      <c r="D28" s="6">
        <v>6050946</v>
      </c>
      <c r="E28" s="6">
        <v>12017040</v>
      </c>
      <c r="F28" s="6">
        <v>0</v>
      </c>
      <c r="G28" s="7">
        <f t="shared" si="0"/>
        <v>18067986</v>
      </c>
    </row>
    <row r="29" spans="1:7" ht="15.75" thickBot="1" x14ac:dyDescent="0.3">
      <c r="A29" s="8">
        <v>1201</v>
      </c>
      <c r="B29" s="9">
        <v>1101</v>
      </c>
      <c r="C29" s="10" t="s">
        <v>32</v>
      </c>
      <c r="D29" s="6">
        <v>92227790</v>
      </c>
      <c r="E29" s="6">
        <v>278319191</v>
      </c>
      <c r="F29" s="6">
        <v>0</v>
      </c>
      <c r="G29" s="7">
        <f t="shared" si="0"/>
        <v>370546981</v>
      </c>
    </row>
    <row r="30" spans="1:7" ht="15.75" thickBot="1" x14ac:dyDescent="0.3">
      <c r="A30" s="8">
        <v>5101</v>
      </c>
      <c r="B30" s="9">
        <v>5201</v>
      </c>
      <c r="C30" s="10" t="s">
        <v>33</v>
      </c>
      <c r="D30" s="6">
        <v>20968020</v>
      </c>
      <c r="E30" s="6">
        <v>31448147</v>
      </c>
      <c r="F30" s="6">
        <v>0</v>
      </c>
      <c r="G30" s="7">
        <f t="shared" si="0"/>
        <v>52416167</v>
      </c>
    </row>
    <row r="31" spans="1:7" ht="15.75" thickBot="1" x14ac:dyDescent="0.3">
      <c r="A31" s="8">
        <v>5308</v>
      </c>
      <c r="B31" s="9">
        <v>5104</v>
      </c>
      <c r="C31" s="10" t="s">
        <v>34</v>
      </c>
      <c r="D31" s="6">
        <v>9086142</v>
      </c>
      <c r="E31" s="6">
        <v>0</v>
      </c>
      <c r="F31" s="6">
        <v>0</v>
      </c>
      <c r="G31" s="7">
        <f t="shared" si="0"/>
        <v>9086142</v>
      </c>
    </row>
    <row r="32" spans="1:7" ht="15.75" thickBot="1" x14ac:dyDescent="0.3">
      <c r="A32" s="8">
        <v>11402</v>
      </c>
      <c r="B32" s="9">
        <v>11102</v>
      </c>
      <c r="C32" s="10" t="s">
        <v>35</v>
      </c>
      <c r="D32" s="6">
        <v>7513541</v>
      </c>
      <c r="E32" s="6">
        <v>5067273</v>
      </c>
      <c r="F32" s="6">
        <v>2795736</v>
      </c>
      <c r="G32" s="7">
        <f t="shared" si="0"/>
        <v>15376550</v>
      </c>
    </row>
    <row r="33" spans="1:7" ht="15.75" thickBot="1" x14ac:dyDescent="0.3">
      <c r="A33" s="8">
        <v>12206</v>
      </c>
      <c r="B33" s="9">
        <v>12102</v>
      </c>
      <c r="C33" s="10" t="s">
        <v>36</v>
      </c>
      <c r="D33" s="6">
        <v>8375559</v>
      </c>
      <c r="E33" s="6">
        <v>4193604</v>
      </c>
      <c r="F33" s="6">
        <v>0</v>
      </c>
      <c r="G33" s="7">
        <f t="shared" si="0"/>
        <v>12569163</v>
      </c>
    </row>
    <row r="34" spans="1:7" ht="15.75" thickBot="1" x14ac:dyDescent="0.3">
      <c r="A34" s="8">
        <v>2103</v>
      </c>
      <c r="B34" s="9">
        <v>2302</v>
      </c>
      <c r="C34" s="10" t="s">
        <v>37</v>
      </c>
      <c r="D34" s="6">
        <v>0</v>
      </c>
      <c r="E34" s="6">
        <v>15861652</v>
      </c>
      <c r="F34" s="6">
        <v>0</v>
      </c>
      <c r="G34" s="7">
        <f t="shared" si="0"/>
        <v>15861652</v>
      </c>
    </row>
    <row r="35" spans="1:7" ht="15.75" thickBot="1" x14ac:dyDescent="0.3">
      <c r="A35" s="8">
        <v>2203</v>
      </c>
      <c r="B35" s="9">
        <v>2102</v>
      </c>
      <c r="C35" s="10" t="s">
        <v>38</v>
      </c>
      <c r="D35" s="6">
        <v>0</v>
      </c>
      <c r="E35" s="6">
        <v>36455961</v>
      </c>
      <c r="F35" s="6">
        <v>10037452</v>
      </c>
      <c r="G35" s="7">
        <f t="shared" si="0"/>
        <v>46493413</v>
      </c>
    </row>
    <row r="36" spans="1:7" ht="15.75" thickBot="1" x14ac:dyDescent="0.3">
      <c r="A36" s="8">
        <v>12101</v>
      </c>
      <c r="B36" s="9">
        <v>12401</v>
      </c>
      <c r="C36" s="10" t="s">
        <v>39</v>
      </c>
      <c r="D36" s="6">
        <v>36397271</v>
      </c>
      <c r="E36" s="6">
        <v>46712089</v>
      </c>
      <c r="F36" s="6">
        <v>25394602</v>
      </c>
      <c r="G36" s="7">
        <f t="shared" si="0"/>
        <v>108503962</v>
      </c>
    </row>
    <row r="37" spans="1:7" ht="15.75" thickBot="1" x14ac:dyDescent="0.3">
      <c r="A37" s="8">
        <v>11302</v>
      </c>
      <c r="B37" s="9">
        <v>11302</v>
      </c>
      <c r="C37" s="10" t="s">
        <v>40</v>
      </c>
      <c r="D37" s="6">
        <v>4193604</v>
      </c>
      <c r="E37" s="6">
        <v>4593550</v>
      </c>
      <c r="F37" s="6">
        <v>0</v>
      </c>
      <c r="G37" s="7">
        <f t="shared" si="0"/>
        <v>8787154</v>
      </c>
    </row>
    <row r="38" spans="1:7" ht="15.75" thickBot="1" x14ac:dyDescent="0.3">
      <c r="A38" s="8">
        <v>2302</v>
      </c>
      <c r="B38" s="9">
        <v>2202</v>
      </c>
      <c r="C38" s="10" t="s">
        <v>41</v>
      </c>
      <c r="D38" s="6">
        <v>6406884</v>
      </c>
      <c r="E38" s="6">
        <v>237292</v>
      </c>
      <c r="F38" s="6">
        <v>0</v>
      </c>
      <c r="G38" s="7">
        <f t="shared" si="0"/>
        <v>6644176</v>
      </c>
    </row>
    <row r="39" spans="1:7" ht="15.75" thickBot="1" x14ac:dyDescent="0.3">
      <c r="A39" s="8">
        <v>10504</v>
      </c>
      <c r="B39" s="9">
        <v>10404</v>
      </c>
      <c r="C39" s="10" t="s">
        <v>42</v>
      </c>
      <c r="D39" s="6">
        <v>10484010</v>
      </c>
      <c r="E39" s="6">
        <v>12363719</v>
      </c>
      <c r="F39" s="6">
        <v>0</v>
      </c>
      <c r="G39" s="7">
        <f t="shared" si="0"/>
        <v>22847729</v>
      </c>
    </row>
    <row r="40" spans="1:7" ht="15.75" thickBot="1" x14ac:dyDescent="0.3">
      <c r="A40" s="8">
        <v>1203</v>
      </c>
      <c r="B40" s="9">
        <v>1405</v>
      </c>
      <c r="C40" s="10" t="s">
        <v>43</v>
      </c>
      <c r="D40" s="6">
        <v>0</v>
      </c>
      <c r="E40" s="6">
        <v>51136426</v>
      </c>
      <c r="F40" s="6">
        <v>6406884</v>
      </c>
      <c r="G40" s="7">
        <f t="shared" si="0"/>
        <v>57543310</v>
      </c>
    </row>
    <row r="41" spans="1:7" ht="15.75" thickBot="1" x14ac:dyDescent="0.3">
      <c r="A41" s="8">
        <v>12301</v>
      </c>
      <c r="B41" s="9">
        <v>12301</v>
      </c>
      <c r="C41" s="10" t="s">
        <v>44</v>
      </c>
      <c r="D41" s="6">
        <v>19919619</v>
      </c>
      <c r="E41" s="6">
        <v>0</v>
      </c>
      <c r="F41" s="6">
        <v>0</v>
      </c>
      <c r="G41" s="7">
        <f t="shared" si="0"/>
        <v>19919619</v>
      </c>
    </row>
    <row r="42" spans="1:7" ht="15.75" thickBot="1" x14ac:dyDescent="0.3">
      <c r="A42" s="8">
        <v>1204</v>
      </c>
      <c r="B42" s="9">
        <v>1401</v>
      </c>
      <c r="C42" s="10" t="s">
        <v>45</v>
      </c>
      <c r="D42" s="6">
        <v>15170869</v>
      </c>
      <c r="E42" s="6">
        <v>0</v>
      </c>
      <c r="F42" s="6">
        <v>0</v>
      </c>
      <c r="G42" s="7">
        <f t="shared" si="0"/>
        <v>15170869</v>
      </c>
    </row>
    <row r="43" spans="1:7" ht="15.75" thickBot="1" x14ac:dyDescent="0.3">
      <c r="A43" s="8">
        <v>12302</v>
      </c>
      <c r="B43" s="9">
        <v>12302</v>
      </c>
      <c r="C43" s="10" t="s">
        <v>46</v>
      </c>
      <c r="D43" s="6">
        <v>7338807</v>
      </c>
      <c r="E43" s="6">
        <v>3280224</v>
      </c>
      <c r="F43" s="6">
        <v>1727920</v>
      </c>
      <c r="G43" s="7">
        <f t="shared" si="0"/>
        <v>12346951</v>
      </c>
    </row>
    <row r="44" spans="1:7" ht="15.75" thickBot="1" x14ac:dyDescent="0.3">
      <c r="A44" s="8">
        <v>12205</v>
      </c>
      <c r="B44" s="9">
        <v>12101</v>
      </c>
      <c r="C44" s="10" t="s">
        <v>47</v>
      </c>
      <c r="D44" s="6">
        <v>147121724</v>
      </c>
      <c r="E44" s="6">
        <v>261270695</v>
      </c>
      <c r="F44" s="6">
        <v>21969825</v>
      </c>
      <c r="G44" s="7">
        <f t="shared" si="0"/>
        <v>430362244</v>
      </c>
    </row>
    <row r="45" spans="1:7" ht="15.75" thickBot="1" x14ac:dyDescent="0.3">
      <c r="A45" s="8">
        <v>10405</v>
      </c>
      <c r="B45" s="9">
        <v>10206</v>
      </c>
      <c r="C45" s="10" t="s">
        <v>48</v>
      </c>
      <c r="D45" s="6">
        <v>11288842</v>
      </c>
      <c r="E45" s="6">
        <v>6939975</v>
      </c>
      <c r="F45" s="6">
        <v>1956633</v>
      </c>
      <c r="G45" s="7">
        <f t="shared" si="0"/>
        <v>20185450</v>
      </c>
    </row>
    <row r="46" spans="1:7" ht="15.75" thickBot="1" x14ac:dyDescent="0.3">
      <c r="A46" s="8">
        <v>1301</v>
      </c>
      <c r="B46" s="9">
        <v>15201</v>
      </c>
      <c r="C46" s="10" t="s">
        <v>49</v>
      </c>
      <c r="D46" s="6">
        <v>6881468</v>
      </c>
      <c r="E46" s="6">
        <v>0</v>
      </c>
      <c r="F46" s="6">
        <v>0</v>
      </c>
      <c r="G46" s="7">
        <f t="shared" si="0"/>
        <v>6881468</v>
      </c>
    </row>
    <row r="47" spans="1:7" ht="15.75" thickBot="1" x14ac:dyDescent="0.3">
      <c r="A47" s="8">
        <v>10403</v>
      </c>
      <c r="B47" s="9">
        <v>10207</v>
      </c>
      <c r="C47" s="10" t="s">
        <v>50</v>
      </c>
      <c r="D47" s="6">
        <v>8620569</v>
      </c>
      <c r="E47" s="6">
        <v>21802482</v>
      </c>
      <c r="F47" s="6">
        <v>1956633</v>
      </c>
      <c r="G47" s="7">
        <f t="shared" si="0"/>
        <v>32379684</v>
      </c>
    </row>
    <row r="48" spans="1:7" ht="15.75" thickBot="1" x14ac:dyDescent="0.3">
      <c r="A48" s="8">
        <v>10404</v>
      </c>
      <c r="B48" s="9">
        <v>10208</v>
      </c>
      <c r="C48" s="10" t="s">
        <v>51</v>
      </c>
      <c r="D48" s="6">
        <v>22290331</v>
      </c>
      <c r="E48" s="6">
        <v>100521527</v>
      </c>
      <c r="F48" s="6">
        <v>10342203</v>
      </c>
      <c r="G48" s="7">
        <f t="shared" si="0"/>
        <v>133154061</v>
      </c>
    </row>
    <row r="49" spans="1:7" ht="15.75" thickBot="1" x14ac:dyDescent="0.3">
      <c r="A49" s="8">
        <v>10407</v>
      </c>
      <c r="B49" s="9">
        <v>10209</v>
      </c>
      <c r="C49" s="10" t="s">
        <v>52</v>
      </c>
      <c r="D49" s="6">
        <v>14488031</v>
      </c>
      <c r="E49" s="6">
        <v>20892455</v>
      </c>
      <c r="F49" s="6">
        <v>3354229</v>
      </c>
      <c r="G49" s="7">
        <f t="shared" si="0"/>
        <v>38734715</v>
      </c>
    </row>
    <row r="50" spans="1:7" ht="15.75" thickBot="1" x14ac:dyDescent="0.3">
      <c r="A50" s="13">
        <v>10415</v>
      </c>
      <c r="B50" s="14">
        <v>10210</v>
      </c>
      <c r="C50" s="15" t="s">
        <v>53</v>
      </c>
      <c r="D50" s="6">
        <v>16502234</v>
      </c>
      <c r="E50" s="6">
        <v>44878328</v>
      </c>
      <c r="F50" s="6">
        <v>6341976</v>
      </c>
      <c r="G50" s="7">
        <f t="shared" si="0"/>
        <v>67722538</v>
      </c>
    </row>
    <row r="51" spans="1:7" ht="15.75" thickBot="1" x14ac:dyDescent="0.3">
      <c r="A51" s="8">
        <v>11203</v>
      </c>
      <c r="B51" s="9">
        <v>11402</v>
      </c>
      <c r="C51" s="10" t="s">
        <v>54</v>
      </c>
      <c r="D51" s="6">
        <v>9420153</v>
      </c>
      <c r="E51" s="6">
        <v>10587258</v>
      </c>
      <c r="F51" s="6">
        <v>2096802</v>
      </c>
      <c r="G51" s="7">
        <f t="shared" si="0"/>
        <v>22104213</v>
      </c>
    </row>
    <row r="52" spans="1:7" ht="15.75" thickBot="1" x14ac:dyDescent="0.3">
      <c r="A52" s="8">
        <v>12202</v>
      </c>
      <c r="B52" s="9">
        <v>12103</v>
      </c>
      <c r="C52" s="10" t="s">
        <v>55</v>
      </c>
      <c r="D52" s="6">
        <v>10134543</v>
      </c>
      <c r="E52" s="6">
        <v>476546</v>
      </c>
      <c r="F52" s="6">
        <v>0</v>
      </c>
      <c r="G52" s="7">
        <f t="shared" si="0"/>
        <v>10611089</v>
      </c>
    </row>
    <row r="53" spans="1:7" ht="15.75" thickBot="1" x14ac:dyDescent="0.3">
      <c r="A53" s="8">
        <v>12204</v>
      </c>
      <c r="B53" s="9">
        <v>12104</v>
      </c>
      <c r="C53" s="10" t="s">
        <v>56</v>
      </c>
      <c r="D53" s="6">
        <v>7338807</v>
      </c>
      <c r="E53" s="6">
        <v>2096802</v>
      </c>
      <c r="F53" s="6">
        <v>0</v>
      </c>
      <c r="G53" s="7">
        <f t="shared" si="0"/>
        <v>9435609</v>
      </c>
    </row>
    <row r="54" spans="1:7" ht="15.75" thickBot="1" x14ac:dyDescent="0.3">
      <c r="A54" s="8">
        <v>2303</v>
      </c>
      <c r="B54" s="9">
        <v>2203</v>
      </c>
      <c r="C54" s="10" t="s">
        <v>57</v>
      </c>
      <c r="D54" s="6">
        <v>25885904</v>
      </c>
      <c r="E54" s="6">
        <v>28598978</v>
      </c>
      <c r="F54" s="6">
        <v>0</v>
      </c>
      <c r="G54" s="7">
        <f t="shared" si="0"/>
        <v>54484882</v>
      </c>
    </row>
    <row r="55" spans="1:7" ht="15.75" thickBot="1" x14ac:dyDescent="0.3">
      <c r="A55" s="8">
        <v>2206</v>
      </c>
      <c r="B55" s="9">
        <v>2103</v>
      </c>
      <c r="C55" s="10" t="s">
        <v>58</v>
      </c>
      <c r="D55" s="6">
        <v>14000228</v>
      </c>
      <c r="E55" s="6">
        <v>7967738</v>
      </c>
      <c r="F55" s="6">
        <v>0</v>
      </c>
      <c r="G55" s="7">
        <f t="shared" si="0"/>
        <v>21967966</v>
      </c>
    </row>
    <row r="56" spans="1:7" ht="15.75" thickBot="1" x14ac:dyDescent="0.3">
      <c r="A56" s="8">
        <v>2202</v>
      </c>
      <c r="B56" s="9">
        <v>2104</v>
      </c>
      <c r="C56" s="10" t="s">
        <v>59</v>
      </c>
      <c r="D56" s="6">
        <v>12101892</v>
      </c>
      <c r="E56" s="6">
        <v>59982245</v>
      </c>
      <c r="F56" s="6">
        <v>3322088</v>
      </c>
      <c r="G56" s="7">
        <f t="shared" si="0"/>
        <v>75406225</v>
      </c>
    </row>
    <row r="57" spans="1:7" ht="15.75" thickBot="1" x14ac:dyDescent="0.3">
      <c r="A57" s="8">
        <v>12304</v>
      </c>
      <c r="B57" s="9">
        <v>12303</v>
      </c>
      <c r="C57" s="10" t="s">
        <v>60</v>
      </c>
      <c r="D57" s="6">
        <v>5591472</v>
      </c>
      <c r="E57" s="6">
        <v>1747335</v>
      </c>
      <c r="F57" s="6">
        <v>1048401</v>
      </c>
      <c r="G57" s="7">
        <f t="shared" si="0"/>
        <v>8387208</v>
      </c>
    </row>
    <row r="58" spans="1:7" ht="15.75" thickBot="1" x14ac:dyDescent="0.3">
      <c r="A58" s="8">
        <v>2101</v>
      </c>
      <c r="B58" s="9">
        <v>2301</v>
      </c>
      <c r="C58" s="10" t="s">
        <v>61</v>
      </c>
      <c r="D58" s="6">
        <v>27636607</v>
      </c>
      <c r="E58" s="6">
        <v>109613070</v>
      </c>
      <c r="F58" s="6">
        <v>2373920</v>
      </c>
      <c r="G58" s="7">
        <f t="shared" si="0"/>
        <v>139623597</v>
      </c>
    </row>
    <row r="59" spans="1:7" ht="15.75" thickBot="1" x14ac:dyDescent="0.3">
      <c r="A59" s="8">
        <v>12103</v>
      </c>
      <c r="B59" s="9">
        <v>12402</v>
      </c>
      <c r="C59" s="10" t="s">
        <v>62</v>
      </c>
      <c r="D59" s="6">
        <v>8037741</v>
      </c>
      <c r="E59" s="6">
        <v>6290406</v>
      </c>
      <c r="F59" s="6">
        <v>1048401</v>
      </c>
      <c r="G59" s="7">
        <f t="shared" si="0"/>
        <v>15376548</v>
      </c>
    </row>
    <row r="60" spans="1:7" ht="15.75" thickBot="1" x14ac:dyDescent="0.3">
      <c r="A60" s="16">
        <v>11303</v>
      </c>
      <c r="B60" s="17">
        <v>11303</v>
      </c>
      <c r="C60" s="18" t="s">
        <v>63</v>
      </c>
      <c r="D60" s="6">
        <v>5591472</v>
      </c>
      <c r="E60" s="6">
        <v>4181958</v>
      </c>
      <c r="F60" s="6">
        <v>3145203</v>
      </c>
      <c r="G60" s="7">
        <f t="shared" si="0"/>
        <v>12918633</v>
      </c>
    </row>
    <row r="61" spans="1:7" ht="15.75" thickBot="1" x14ac:dyDescent="0.3">
      <c r="A61" s="19"/>
      <c r="B61" s="20"/>
      <c r="C61" s="21" t="s">
        <v>64</v>
      </c>
      <c r="D61" s="22">
        <f>SUM(D4:D60)</f>
        <v>1267597987</v>
      </c>
      <c r="E61" s="22">
        <f t="shared" ref="E61:F61" si="1">SUM(E4:E60)</f>
        <v>2590852993</v>
      </c>
      <c r="F61" s="25">
        <f t="shared" si="1"/>
        <v>344474091</v>
      </c>
      <c r="G61" s="26">
        <f t="shared" si="0"/>
        <v>4202925071</v>
      </c>
    </row>
    <row r="64" spans="1:7" x14ac:dyDescent="0.25">
      <c r="G64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workbookViewId="0">
      <selection activeCell="N24" sqref="N24"/>
    </sheetView>
  </sheetViews>
  <sheetFormatPr baseColWidth="10" defaultRowHeight="15" x14ac:dyDescent="0.25"/>
  <cols>
    <col min="1" max="1" width="12.28515625" customWidth="1"/>
    <col min="3" max="3" width="20" customWidth="1"/>
    <col min="4" max="4" width="12" customWidth="1"/>
    <col min="5" max="5" width="12.7109375" style="24" customWidth="1"/>
    <col min="6" max="6" width="12.5703125" style="24" customWidth="1"/>
    <col min="7" max="7" width="13.7109375" style="24" bestFit="1" customWidth="1"/>
    <col min="8" max="8" width="12.7109375" style="24" customWidth="1"/>
    <col min="9" max="9" width="13.7109375" style="24" bestFit="1" customWidth="1"/>
    <col min="10" max="10" width="13.5703125" customWidth="1"/>
  </cols>
  <sheetData>
    <row r="1" spans="1:10" ht="24.75" customHeight="1" x14ac:dyDescent="0.25">
      <c r="C1" s="163" t="s">
        <v>104</v>
      </c>
      <c r="D1" s="163"/>
      <c r="E1" s="163"/>
      <c r="F1" s="163"/>
      <c r="G1" s="163"/>
      <c r="H1" s="163"/>
      <c r="I1" s="163"/>
    </row>
    <row r="2" spans="1:10" ht="15.75" thickBot="1" x14ac:dyDescent="0.3">
      <c r="C2" s="163"/>
      <c r="D2" s="163"/>
      <c r="E2" s="163"/>
      <c r="F2" s="163"/>
      <c r="G2" s="163"/>
      <c r="H2" s="163"/>
      <c r="I2" s="163"/>
    </row>
    <row r="3" spans="1:10" ht="30.75" thickBot="1" x14ac:dyDescent="0.3">
      <c r="A3" s="145" t="s">
        <v>105</v>
      </c>
      <c r="B3" s="146" t="s">
        <v>0</v>
      </c>
      <c r="C3" s="146" t="s">
        <v>2</v>
      </c>
      <c r="D3" s="147" t="s">
        <v>106</v>
      </c>
      <c r="E3" s="147" t="s">
        <v>3</v>
      </c>
      <c r="F3" s="147" t="s">
        <v>106</v>
      </c>
      <c r="G3" s="147" t="s">
        <v>4</v>
      </c>
      <c r="H3" s="147" t="s">
        <v>106</v>
      </c>
      <c r="I3" s="148" t="s">
        <v>107</v>
      </c>
      <c r="J3" s="149" t="s">
        <v>6</v>
      </c>
    </row>
    <row r="4" spans="1:10" ht="15.75" thickBot="1" x14ac:dyDescent="0.3">
      <c r="A4" s="123">
        <v>11101</v>
      </c>
      <c r="B4" s="124">
        <v>11201</v>
      </c>
      <c r="C4" s="124" t="s">
        <v>7</v>
      </c>
      <c r="D4" s="125"/>
      <c r="E4" s="125"/>
      <c r="F4" s="125"/>
      <c r="G4" s="125"/>
      <c r="H4" s="125"/>
      <c r="I4" s="126"/>
      <c r="J4" s="127">
        <f>E4+G4+I4</f>
        <v>0</v>
      </c>
    </row>
    <row r="5" spans="1:10" ht="15.75" thickBot="1" x14ac:dyDescent="0.3">
      <c r="A5" s="128">
        <v>1211</v>
      </c>
      <c r="B5" s="129">
        <v>1107</v>
      </c>
      <c r="C5" s="129" t="s">
        <v>8</v>
      </c>
      <c r="D5" s="130"/>
      <c r="E5" s="130"/>
      <c r="F5" s="130"/>
      <c r="H5" s="130"/>
      <c r="I5" s="131"/>
      <c r="J5" s="127">
        <f t="shared" ref="J5:J60" si="0">E5+G5+I5</f>
        <v>0</v>
      </c>
    </row>
    <row r="6" spans="1:10" ht="15.75" thickBot="1" x14ac:dyDescent="0.3">
      <c r="A6" s="128">
        <v>10406</v>
      </c>
      <c r="B6" s="129">
        <v>10202</v>
      </c>
      <c r="C6" s="129" t="s">
        <v>9</v>
      </c>
      <c r="D6" s="130"/>
      <c r="E6" s="130"/>
      <c r="F6" s="131" t="s">
        <v>108</v>
      </c>
      <c r="G6" s="130">
        <v>93173</v>
      </c>
      <c r="H6" s="132"/>
      <c r="I6" s="131"/>
      <c r="J6" s="127">
        <f t="shared" si="0"/>
        <v>93173</v>
      </c>
    </row>
    <row r="7" spans="1:10" ht="15.75" thickBot="1" x14ac:dyDescent="0.3">
      <c r="A7" s="128">
        <v>2201</v>
      </c>
      <c r="B7" s="129">
        <v>2101</v>
      </c>
      <c r="C7" s="129" t="s">
        <v>10</v>
      </c>
      <c r="D7" s="130"/>
      <c r="E7" s="130"/>
      <c r="F7" s="130"/>
      <c r="G7" s="130"/>
      <c r="H7" s="130"/>
      <c r="I7" s="131"/>
      <c r="J7" s="127">
        <f t="shared" si="0"/>
        <v>0</v>
      </c>
    </row>
    <row r="8" spans="1:10" ht="15.75" thickBot="1" x14ac:dyDescent="0.3">
      <c r="A8" s="128">
        <v>1101</v>
      </c>
      <c r="B8" s="129">
        <v>15101</v>
      </c>
      <c r="C8" s="129" t="s">
        <v>11</v>
      </c>
      <c r="D8" s="130"/>
      <c r="E8" s="130"/>
      <c r="F8" s="130"/>
      <c r="G8" s="130"/>
      <c r="H8" s="130"/>
      <c r="I8" s="131"/>
      <c r="J8" s="127">
        <f t="shared" si="0"/>
        <v>0</v>
      </c>
    </row>
    <row r="9" spans="1:10" ht="15.75" thickBot="1" x14ac:dyDescent="0.3">
      <c r="A9" s="128">
        <v>12401</v>
      </c>
      <c r="B9" s="129">
        <v>12201</v>
      </c>
      <c r="C9" s="129" t="s">
        <v>12</v>
      </c>
      <c r="D9" s="130"/>
      <c r="E9" s="130"/>
      <c r="F9" s="130"/>
      <c r="G9" s="130"/>
      <c r="H9" s="130"/>
      <c r="I9" s="131"/>
      <c r="J9" s="127">
        <f t="shared" si="0"/>
        <v>0</v>
      </c>
    </row>
    <row r="10" spans="1:10" ht="15.75" thickBot="1" x14ac:dyDescent="0.3">
      <c r="A10" s="128">
        <v>2301</v>
      </c>
      <c r="B10" s="129">
        <v>2201</v>
      </c>
      <c r="C10" s="129" t="s">
        <v>13</v>
      </c>
      <c r="D10" s="130"/>
      <c r="E10" s="130"/>
      <c r="F10" s="130"/>
      <c r="G10" s="130"/>
      <c r="H10" s="130"/>
      <c r="I10" s="131"/>
      <c r="J10" s="127">
        <f t="shared" si="0"/>
        <v>0</v>
      </c>
    </row>
    <row r="11" spans="1:10" ht="15.75" thickBot="1" x14ac:dyDescent="0.3">
      <c r="A11" s="128">
        <v>1106</v>
      </c>
      <c r="B11" s="129">
        <v>15102</v>
      </c>
      <c r="C11" s="129" t="s">
        <v>14</v>
      </c>
      <c r="D11" s="130"/>
      <c r="E11" s="130"/>
      <c r="F11" s="130"/>
      <c r="G11" s="130"/>
      <c r="H11" s="130"/>
      <c r="I11" s="131"/>
      <c r="J11" s="127">
        <f t="shared" si="0"/>
        <v>0</v>
      </c>
    </row>
    <row r="12" spans="1:10" ht="15.75" thickBot="1" x14ac:dyDescent="0.3">
      <c r="A12" s="128">
        <v>1208</v>
      </c>
      <c r="B12" s="129">
        <v>1402</v>
      </c>
      <c r="C12" s="129" t="s">
        <v>15</v>
      </c>
      <c r="D12" s="130"/>
      <c r="E12" s="130"/>
      <c r="F12" s="130"/>
      <c r="G12" s="130"/>
      <c r="H12" s="130"/>
      <c r="I12" s="131"/>
      <c r="J12" s="127">
        <f t="shared" si="0"/>
        <v>0</v>
      </c>
    </row>
    <row r="13" spans="1:10" ht="15.75" thickBot="1" x14ac:dyDescent="0.3">
      <c r="A13" s="128">
        <v>10401</v>
      </c>
      <c r="B13" s="129">
        <v>10201</v>
      </c>
      <c r="C13" s="129" t="s">
        <v>16</v>
      </c>
      <c r="D13" s="130"/>
      <c r="E13" s="130"/>
      <c r="F13" s="130"/>
      <c r="G13" s="130"/>
      <c r="H13" s="130"/>
      <c r="I13" s="131"/>
      <c r="J13" s="127">
        <f t="shared" si="0"/>
        <v>0</v>
      </c>
    </row>
    <row r="14" spans="1:10" ht="15.75" thickBot="1" x14ac:dyDescent="0.3">
      <c r="A14" s="128">
        <v>10501</v>
      </c>
      <c r="B14" s="129">
        <v>10401</v>
      </c>
      <c r="C14" s="129" t="s">
        <v>17</v>
      </c>
      <c r="D14" s="130"/>
      <c r="E14" s="130"/>
      <c r="F14" s="130"/>
      <c r="G14" s="130"/>
      <c r="H14" s="130"/>
      <c r="I14" s="131"/>
      <c r="J14" s="127">
        <f t="shared" si="0"/>
        <v>0</v>
      </c>
    </row>
    <row r="15" spans="1:10" ht="15.75" thickBot="1" x14ac:dyDescent="0.3">
      <c r="A15" s="128">
        <v>11201</v>
      </c>
      <c r="B15" s="129">
        <v>11401</v>
      </c>
      <c r="C15" s="129" t="s">
        <v>18</v>
      </c>
      <c r="D15" s="130"/>
      <c r="E15" s="130"/>
      <c r="F15" s="130"/>
      <c r="G15" s="130"/>
      <c r="H15" s="130"/>
      <c r="I15" s="131"/>
      <c r="J15" s="127">
        <f t="shared" si="0"/>
        <v>0</v>
      </c>
    </row>
    <row r="16" spans="1:10" ht="15.75" thickBot="1" x14ac:dyDescent="0.3">
      <c r="A16" s="128">
        <v>10402</v>
      </c>
      <c r="B16" s="129">
        <v>10203</v>
      </c>
      <c r="C16" s="129" t="s">
        <v>19</v>
      </c>
      <c r="D16" s="130"/>
      <c r="E16" s="130"/>
      <c r="F16" s="130"/>
      <c r="G16" s="130"/>
      <c r="H16" s="130"/>
      <c r="I16" s="131"/>
      <c r="J16" s="127">
        <f t="shared" si="0"/>
        <v>0</v>
      </c>
    </row>
    <row r="17" spans="1:10" ht="15.75" thickBot="1" x14ac:dyDescent="0.3">
      <c r="A17" s="128">
        <v>11102</v>
      </c>
      <c r="B17" s="129">
        <v>11202</v>
      </c>
      <c r="C17" s="129" t="s">
        <v>20</v>
      </c>
      <c r="D17" s="130"/>
      <c r="E17" s="130"/>
      <c r="F17" s="130"/>
      <c r="G17" s="130"/>
      <c r="H17" s="130"/>
      <c r="I17" s="131"/>
      <c r="J17" s="127">
        <f t="shared" si="0"/>
        <v>0</v>
      </c>
    </row>
    <row r="18" spans="1:10" ht="15.75" thickBot="1" x14ac:dyDescent="0.3">
      <c r="A18" s="128">
        <v>10302</v>
      </c>
      <c r="B18" s="129">
        <v>10103</v>
      </c>
      <c r="C18" s="129" t="s">
        <v>21</v>
      </c>
      <c r="D18" s="130"/>
      <c r="E18" s="130"/>
      <c r="F18" s="130"/>
      <c r="G18" s="130"/>
      <c r="H18" s="130"/>
      <c r="I18" s="131"/>
      <c r="J18" s="127">
        <f t="shared" si="0"/>
        <v>0</v>
      </c>
    </row>
    <row r="19" spans="1:10" ht="15.75" thickBot="1" x14ac:dyDescent="0.3">
      <c r="A19" s="128">
        <v>11301</v>
      </c>
      <c r="B19" s="129">
        <v>11301</v>
      </c>
      <c r="C19" s="129" t="s">
        <v>22</v>
      </c>
      <c r="D19" s="130"/>
      <c r="E19" s="130"/>
      <c r="F19" s="130"/>
      <c r="G19" s="130"/>
      <c r="H19" s="130"/>
      <c r="I19" s="131"/>
      <c r="J19" s="127">
        <f t="shared" si="0"/>
        <v>0</v>
      </c>
    </row>
    <row r="20" spans="1:10" ht="15.75" thickBot="1" x14ac:dyDescent="0.3">
      <c r="A20" s="128">
        <v>11401</v>
      </c>
      <c r="B20" s="129">
        <v>11101</v>
      </c>
      <c r="C20" s="129" t="s">
        <v>23</v>
      </c>
      <c r="D20" s="130"/>
      <c r="E20" s="130"/>
      <c r="F20" s="130"/>
      <c r="G20" s="130"/>
      <c r="H20" s="130"/>
      <c r="I20" s="131"/>
      <c r="J20" s="127">
        <f t="shared" si="0"/>
        <v>0</v>
      </c>
    </row>
    <row r="21" spans="1:10" ht="15.75" thickBot="1" x14ac:dyDescent="0.3">
      <c r="A21" s="128">
        <v>1210</v>
      </c>
      <c r="B21" s="129">
        <v>1403</v>
      </c>
      <c r="C21" s="129" t="s">
        <v>24</v>
      </c>
      <c r="D21" s="130"/>
      <c r="E21" s="130"/>
      <c r="F21" s="130"/>
      <c r="G21" s="130"/>
      <c r="H21" s="130"/>
      <c r="I21" s="131"/>
      <c r="J21" s="127">
        <f t="shared" si="0"/>
        <v>0</v>
      </c>
    </row>
    <row r="22" spans="1:10" ht="15.75" thickBot="1" x14ac:dyDescent="0.3">
      <c r="A22" s="128">
        <v>10410</v>
      </c>
      <c r="B22" s="129">
        <v>10204</v>
      </c>
      <c r="C22" s="129" t="s">
        <v>25</v>
      </c>
      <c r="D22" s="130"/>
      <c r="E22" s="130"/>
      <c r="F22" s="130"/>
      <c r="G22" s="130"/>
      <c r="H22" s="130"/>
      <c r="I22" s="131"/>
      <c r="J22" s="127">
        <f t="shared" si="0"/>
        <v>0</v>
      </c>
    </row>
    <row r="23" spans="1:10" ht="15.75" thickBot="1" x14ac:dyDescent="0.3">
      <c r="A23" s="128">
        <v>10408</v>
      </c>
      <c r="B23" s="129">
        <v>10205</v>
      </c>
      <c r="C23" s="129" t="s">
        <v>26</v>
      </c>
      <c r="D23" s="130"/>
      <c r="E23" s="130"/>
      <c r="F23" s="130"/>
      <c r="G23" s="130"/>
      <c r="H23" s="130"/>
      <c r="I23" s="131"/>
      <c r="J23" s="127">
        <f t="shared" si="0"/>
        <v>0</v>
      </c>
    </row>
    <row r="24" spans="1:10" ht="15.75" thickBot="1" x14ac:dyDescent="0.3">
      <c r="A24" s="128">
        <v>10503</v>
      </c>
      <c r="B24" s="129">
        <v>10402</v>
      </c>
      <c r="C24" s="129" t="s">
        <v>27</v>
      </c>
      <c r="D24" s="130"/>
      <c r="E24" s="130"/>
      <c r="F24" s="130"/>
      <c r="G24" s="130"/>
      <c r="H24" s="130"/>
      <c r="I24" s="131"/>
      <c r="J24" s="127">
        <f t="shared" si="0"/>
        <v>0</v>
      </c>
    </row>
    <row r="25" spans="1:10" ht="15.75" thickBot="1" x14ac:dyDescent="0.3">
      <c r="A25" s="128">
        <v>1302</v>
      </c>
      <c r="B25" s="129">
        <v>15202</v>
      </c>
      <c r="C25" s="129" t="s">
        <v>28</v>
      </c>
      <c r="D25" s="130"/>
      <c r="E25" s="130"/>
      <c r="F25" s="130"/>
      <c r="G25" s="130"/>
      <c r="H25" s="130"/>
      <c r="I25" s="131"/>
      <c r="J25" s="127">
        <f t="shared" si="0"/>
        <v>0</v>
      </c>
    </row>
    <row r="26" spans="1:10" ht="15.75" thickBot="1" x14ac:dyDescent="0.3">
      <c r="A26" s="128">
        <v>11104</v>
      </c>
      <c r="B26" s="129">
        <v>11203</v>
      </c>
      <c r="C26" s="129" t="s">
        <v>29</v>
      </c>
      <c r="D26" s="130"/>
      <c r="E26" s="130"/>
      <c r="F26" s="130"/>
      <c r="G26" s="130"/>
      <c r="H26" s="130"/>
      <c r="I26" s="131"/>
      <c r="J26" s="127">
        <f t="shared" si="0"/>
        <v>0</v>
      </c>
    </row>
    <row r="27" spans="1:10" ht="15.75" thickBot="1" x14ac:dyDescent="0.3">
      <c r="A27" s="128">
        <v>10502</v>
      </c>
      <c r="B27" s="129">
        <v>10403</v>
      </c>
      <c r="C27" s="129" t="s">
        <v>30</v>
      </c>
      <c r="D27" s="130"/>
      <c r="E27" s="130"/>
      <c r="F27" s="130"/>
      <c r="G27" s="130"/>
      <c r="H27" s="130"/>
      <c r="I27" s="131"/>
      <c r="J27" s="127">
        <f t="shared" si="0"/>
        <v>0</v>
      </c>
    </row>
    <row r="28" spans="1:10" ht="15.75" thickBot="1" x14ac:dyDescent="0.3">
      <c r="A28" s="128">
        <v>1206</v>
      </c>
      <c r="B28" s="129">
        <v>1404</v>
      </c>
      <c r="C28" s="129" t="s">
        <v>31</v>
      </c>
      <c r="D28" s="130"/>
      <c r="E28" s="130"/>
      <c r="F28" s="130"/>
      <c r="G28" s="130"/>
      <c r="H28" s="130"/>
      <c r="I28" s="131"/>
      <c r="J28" s="127">
        <f t="shared" si="0"/>
        <v>0</v>
      </c>
    </row>
    <row r="29" spans="1:10" ht="15.75" thickBot="1" x14ac:dyDescent="0.3">
      <c r="A29" s="128">
        <v>1201</v>
      </c>
      <c r="B29" s="129">
        <v>1101</v>
      </c>
      <c r="C29" s="129" t="s">
        <v>32</v>
      </c>
      <c r="D29" s="130"/>
      <c r="E29" s="130"/>
      <c r="F29" s="130" t="s">
        <v>108</v>
      </c>
      <c r="G29" s="133">
        <v>90993868</v>
      </c>
      <c r="H29" s="130"/>
      <c r="I29" s="131"/>
      <c r="J29" s="133">
        <f t="shared" si="0"/>
        <v>90993868</v>
      </c>
    </row>
    <row r="30" spans="1:10" ht="15.75" thickBot="1" x14ac:dyDescent="0.3">
      <c r="A30" s="128">
        <v>5101</v>
      </c>
      <c r="B30" s="129">
        <v>5201</v>
      </c>
      <c r="C30" s="129" t="s">
        <v>33</v>
      </c>
      <c r="D30" s="130"/>
      <c r="E30" s="130"/>
      <c r="F30" s="130"/>
      <c r="G30" s="130"/>
      <c r="H30" s="130"/>
      <c r="I30" s="131"/>
      <c r="J30" s="127">
        <f t="shared" si="0"/>
        <v>0</v>
      </c>
    </row>
    <row r="31" spans="1:10" ht="15.75" thickBot="1" x14ac:dyDescent="0.3">
      <c r="A31" s="128">
        <v>5308</v>
      </c>
      <c r="B31" s="129">
        <v>5104</v>
      </c>
      <c r="C31" s="129" t="s">
        <v>34</v>
      </c>
      <c r="D31" s="130"/>
      <c r="E31" s="130"/>
      <c r="F31" s="130"/>
      <c r="G31" s="130"/>
      <c r="H31" s="130"/>
      <c r="I31" s="131"/>
      <c r="J31" s="127">
        <f t="shared" si="0"/>
        <v>0</v>
      </c>
    </row>
    <row r="32" spans="1:10" ht="15.75" thickBot="1" x14ac:dyDescent="0.3">
      <c r="A32" s="128">
        <v>11402</v>
      </c>
      <c r="B32" s="129">
        <v>11102</v>
      </c>
      <c r="C32" s="129" t="s">
        <v>35</v>
      </c>
      <c r="D32" s="130"/>
      <c r="E32" s="130"/>
      <c r="F32" s="130"/>
      <c r="G32" s="130"/>
      <c r="H32" s="130"/>
      <c r="I32" s="131"/>
      <c r="J32" s="127">
        <f t="shared" si="0"/>
        <v>0</v>
      </c>
    </row>
    <row r="33" spans="1:10" ht="15.75" thickBot="1" x14ac:dyDescent="0.3">
      <c r="A33" s="128">
        <v>12206</v>
      </c>
      <c r="B33" s="129">
        <v>12102</v>
      </c>
      <c r="C33" s="129" t="s">
        <v>36</v>
      </c>
      <c r="D33" s="130"/>
      <c r="E33" s="130"/>
      <c r="F33" s="130"/>
      <c r="G33" s="130"/>
      <c r="H33" s="130"/>
      <c r="I33" s="131"/>
      <c r="J33" s="127">
        <f t="shared" si="0"/>
        <v>0</v>
      </c>
    </row>
    <row r="34" spans="1:10" ht="15.75" thickBot="1" x14ac:dyDescent="0.3">
      <c r="A34" s="128">
        <v>2103</v>
      </c>
      <c r="B34" s="129">
        <v>2302</v>
      </c>
      <c r="C34" s="129" t="s">
        <v>37</v>
      </c>
      <c r="D34" s="130"/>
      <c r="E34" s="130"/>
      <c r="F34" s="130"/>
      <c r="G34" s="130"/>
      <c r="H34" s="130"/>
      <c r="I34" s="131"/>
      <c r="J34" s="127">
        <f t="shared" si="0"/>
        <v>0</v>
      </c>
    </row>
    <row r="35" spans="1:10" ht="15.75" thickBot="1" x14ac:dyDescent="0.3">
      <c r="A35" s="128">
        <v>2203</v>
      </c>
      <c r="B35" s="129">
        <v>2102</v>
      </c>
      <c r="C35" s="129" t="s">
        <v>38</v>
      </c>
      <c r="D35" s="130"/>
      <c r="E35" s="130"/>
      <c r="F35" s="130"/>
      <c r="G35" s="130"/>
      <c r="H35" s="130"/>
      <c r="I35" s="131"/>
      <c r="J35" s="127">
        <f t="shared" si="0"/>
        <v>0</v>
      </c>
    </row>
    <row r="36" spans="1:10" ht="15.75" thickBot="1" x14ac:dyDescent="0.3">
      <c r="A36" s="128">
        <v>12101</v>
      </c>
      <c r="B36" s="129">
        <v>12401</v>
      </c>
      <c r="C36" s="129" t="s">
        <v>39</v>
      </c>
      <c r="D36" s="130"/>
      <c r="E36" s="130"/>
      <c r="F36" s="130"/>
      <c r="G36" s="130"/>
      <c r="H36" s="130"/>
      <c r="I36" s="131"/>
      <c r="J36" s="127">
        <f t="shared" si="0"/>
        <v>0</v>
      </c>
    </row>
    <row r="37" spans="1:10" ht="15.75" thickBot="1" x14ac:dyDescent="0.3">
      <c r="A37" s="128">
        <v>11302</v>
      </c>
      <c r="B37" s="129">
        <v>11302</v>
      </c>
      <c r="C37" s="129" t="s">
        <v>40</v>
      </c>
      <c r="D37" s="130"/>
      <c r="E37" s="130"/>
      <c r="F37" s="130"/>
      <c r="G37" s="130"/>
      <c r="H37" s="130"/>
      <c r="I37" s="131"/>
      <c r="J37" s="127">
        <f t="shared" si="0"/>
        <v>0</v>
      </c>
    </row>
    <row r="38" spans="1:10" ht="15.75" thickBot="1" x14ac:dyDescent="0.3">
      <c r="A38" s="128">
        <v>2302</v>
      </c>
      <c r="B38" s="129">
        <v>2202</v>
      </c>
      <c r="C38" s="129" t="s">
        <v>41</v>
      </c>
      <c r="D38" s="130"/>
      <c r="E38" s="130"/>
      <c r="F38" s="130"/>
      <c r="G38" s="130"/>
      <c r="H38" s="130"/>
      <c r="I38" s="131"/>
      <c r="J38" s="127">
        <f t="shared" si="0"/>
        <v>0</v>
      </c>
    </row>
    <row r="39" spans="1:10" ht="15.75" thickBot="1" x14ac:dyDescent="0.3">
      <c r="A39" s="128">
        <v>10504</v>
      </c>
      <c r="B39" s="129">
        <v>10404</v>
      </c>
      <c r="C39" s="129" t="s">
        <v>42</v>
      </c>
      <c r="D39" s="130"/>
      <c r="E39" s="130"/>
      <c r="F39" s="130"/>
      <c r="G39" s="130"/>
      <c r="H39" s="130"/>
      <c r="I39" s="131"/>
      <c r="J39" s="127">
        <f t="shared" si="0"/>
        <v>0</v>
      </c>
    </row>
    <row r="40" spans="1:10" ht="15.75" thickBot="1" x14ac:dyDescent="0.3">
      <c r="A40" s="128">
        <v>1203</v>
      </c>
      <c r="B40" s="129">
        <v>1405</v>
      </c>
      <c r="C40" s="129" t="s">
        <v>43</v>
      </c>
      <c r="D40" s="130"/>
      <c r="E40" s="130"/>
      <c r="F40" s="130"/>
      <c r="G40" s="130"/>
      <c r="H40" s="130"/>
      <c r="I40" s="131"/>
      <c r="J40" s="127">
        <f t="shared" si="0"/>
        <v>0</v>
      </c>
    </row>
    <row r="41" spans="1:10" ht="15.75" thickBot="1" x14ac:dyDescent="0.3">
      <c r="A41" s="128">
        <v>12301</v>
      </c>
      <c r="B41" s="129">
        <v>12301</v>
      </c>
      <c r="C41" s="129" t="s">
        <v>44</v>
      </c>
      <c r="D41" s="130"/>
      <c r="E41" s="130"/>
      <c r="F41" s="130"/>
      <c r="G41" s="130"/>
      <c r="H41" s="130"/>
      <c r="I41" s="131"/>
      <c r="J41" s="127">
        <f t="shared" si="0"/>
        <v>0</v>
      </c>
    </row>
    <row r="42" spans="1:10" ht="15.75" thickBot="1" x14ac:dyDescent="0.3">
      <c r="A42" s="128">
        <v>1204</v>
      </c>
      <c r="B42" s="129">
        <v>1401</v>
      </c>
      <c r="C42" s="129" t="s">
        <v>45</v>
      </c>
      <c r="D42" s="130"/>
      <c r="E42" s="130"/>
      <c r="F42" s="130"/>
      <c r="G42" s="130"/>
      <c r="H42" s="130"/>
      <c r="I42" s="131"/>
      <c r="J42" s="127">
        <f t="shared" si="0"/>
        <v>0</v>
      </c>
    </row>
    <row r="43" spans="1:10" ht="15.75" thickBot="1" x14ac:dyDescent="0.3">
      <c r="A43" s="128">
        <v>12302</v>
      </c>
      <c r="B43" s="129">
        <v>12302</v>
      </c>
      <c r="C43" s="129" t="s">
        <v>46</v>
      </c>
      <c r="D43" s="130"/>
      <c r="E43" s="130"/>
      <c r="F43" s="130"/>
      <c r="G43" s="130"/>
      <c r="H43" s="130"/>
      <c r="I43" s="131"/>
      <c r="J43" s="127">
        <f t="shared" si="0"/>
        <v>0</v>
      </c>
    </row>
    <row r="44" spans="1:10" ht="15.75" thickBot="1" x14ac:dyDescent="0.3">
      <c r="A44" s="128">
        <v>12205</v>
      </c>
      <c r="B44" s="129">
        <v>12101</v>
      </c>
      <c r="C44" s="129" t="s">
        <v>47</v>
      </c>
      <c r="D44" s="130"/>
      <c r="E44" s="130"/>
      <c r="F44" s="130"/>
      <c r="G44" s="130"/>
      <c r="H44" s="130"/>
      <c r="I44" s="131"/>
      <c r="J44" s="127">
        <f t="shared" si="0"/>
        <v>0</v>
      </c>
    </row>
    <row r="45" spans="1:10" ht="15.75" thickBot="1" x14ac:dyDescent="0.3">
      <c r="A45" s="128">
        <v>10405</v>
      </c>
      <c r="B45" s="129">
        <v>10206</v>
      </c>
      <c r="C45" s="129" t="s">
        <v>48</v>
      </c>
      <c r="D45" s="130"/>
      <c r="E45" s="130"/>
      <c r="F45" s="130"/>
      <c r="G45" s="130"/>
      <c r="H45" s="130"/>
      <c r="I45" s="131"/>
      <c r="J45" s="127">
        <f t="shared" si="0"/>
        <v>0</v>
      </c>
    </row>
    <row r="46" spans="1:10" ht="15.75" thickBot="1" x14ac:dyDescent="0.3">
      <c r="A46" s="128">
        <v>1301</v>
      </c>
      <c r="B46" s="129">
        <v>15201</v>
      </c>
      <c r="C46" s="129" t="s">
        <v>49</v>
      </c>
      <c r="D46" s="130"/>
      <c r="E46" s="130"/>
      <c r="F46" s="130"/>
      <c r="G46" s="130"/>
      <c r="H46" s="130"/>
      <c r="I46" s="131"/>
      <c r="J46" s="127">
        <f t="shared" si="0"/>
        <v>0</v>
      </c>
    </row>
    <row r="47" spans="1:10" ht="15.75" thickBot="1" x14ac:dyDescent="0.3">
      <c r="A47" s="128">
        <v>10403</v>
      </c>
      <c r="B47" s="129">
        <v>10207</v>
      </c>
      <c r="C47" s="129" t="s">
        <v>50</v>
      </c>
      <c r="D47" s="130" t="s">
        <v>108</v>
      </c>
      <c r="E47" s="134">
        <v>8620569</v>
      </c>
      <c r="F47" s="130"/>
      <c r="G47" s="130"/>
      <c r="H47" s="130"/>
      <c r="I47" s="131"/>
      <c r="J47" s="127">
        <f t="shared" si="0"/>
        <v>8620569</v>
      </c>
    </row>
    <row r="48" spans="1:10" ht="15.75" thickBot="1" x14ac:dyDescent="0.3">
      <c r="A48" s="128">
        <v>10404</v>
      </c>
      <c r="B48" s="129">
        <v>10208</v>
      </c>
      <c r="C48" s="129" t="s">
        <v>51</v>
      </c>
      <c r="D48" s="130"/>
      <c r="E48" s="130"/>
      <c r="F48" s="130"/>
      <c r="G48" s="130"/>
      <c r="H48" s="130"/>
      <c r="I48" s="131"/>
      <c r="J48" s="127">
        <f t="shared" si="0"/>
        <v>0</v>
      </c>
    </row>
    <row r="49" spans="1:10" ht="15.75" thickBot="1" x14ac:dyDescent="0.3">
      <c r="A49" s="128">
        <v>10407</v>
      </c>
      <c r="B49" s="129">
        <v>10209</v>
      </c>
      <c r="C49" s="129" t="s">
        <v>52</v>
      </c>
      <c r="D49" s="130"/>
      <c r="E49" s="130"/>
      <c r="F49" s="130"/>
      <c r="G49" s="130"/>
      <c r="H49" s="130"/>
      <c r="I49" s="131"/>
      <c r="J49" s="127">
        <f t="shared" si="0"/>
        <v>0</v>
      </c>
    </row>
    <row r="50" spans="1:10" ht="15.75" thickBot="1" x14ac:dyDescent="0.3">
      <c r="A50" s="128">
        <v>10415</v>
      </c>
      <c r="B50" s="129">
        <v>10210</v>
      </c>
      <c r="C50" s="129" t="s">
        <v>53</v>
      </c>
      <c r="D50" s="130"/>
      <c r="E50" s="130"/>
      <c r="F50" s="130"/>
      <c r="G50" s="130"/>
      <c r="H50" s="130"/>
      <c r="I50" s="131"/>
      <c r="J50" s="127">
        <f t="shared" si="0"/>
        <v>0</v>
      </c>
    </row>
    <row r="51" spans="1:10" ht="15.75" thickBot="1" x14ac:dyDescent="0.3">
      <c r="A51" s="128">
        <v>11203</v>
      </c>
      <c r="B51" s="129">
        <v>11402</v>
      </c>
      <c r="C51" s="129" t="s">
        <v>54</v>
      </c>
      <c r="D51" s="130"/>
      <c r="E51" s="130"/>
      <c r="F51" s="130"/>
      <c r="G51" s="130"/>
      <c r="H51" s="130"/>
      <c r="I51" s="131"/>
      <c r="J51" s="127">
        <f t="shared" si="0"/>
        <v>0</v>
      </c>
    </row>
    <row r="52" spans="1:10" ht="15.75" thickBot="1" x14ac:dyDescent="0.3">
      <c r="A52" s="128">
        <v>12202</v>
      </c>
      <c r="B52" s="129">
        <v>12103</v>
      </c>
      <c r="C52" s="129" t="s">
        <v>55</v>
      </c>
      <c r="D52" s="130"/>
      <c r="E52" s="130"/>
      <c r="F52" s="130"/>
      <c r="G52" s="130"/>
      <c r="H52" s="130"/>
      <c r="I52" s="131"/>
      <c r="J52" s="127">
        <f t="shared" si="0"/>
        <v>0</v>
      </c>
    </row>
    <row r="53" spans="1:10" ht="15.75" thickBot="1" x14ac:dyDescent="0.3">
      <c r="A53" s="128">
        <v>12204</v>
      </c>
      <c r="B53" s="129">
        <v>12104</v>
      </c>
      <c r="C53" s="129" t="s">
        <v>56</v>
      </c>
      <c r="D53" s="130"/>
      <c r="E53" s="130"/>
      <c r="F53" s="130"/>
      <c r="G53" s="130"/>
      <c r="H53" s="130"/>
      <c r="I53" s="131"/>
      <c r="J53" s="127">
        <f t="shared" si="0"/>
        <v>0</v>
      </c>
    </row>
    <row r="54" spans="1:10" ht="15.75" thickBot="1" x14ac:dyDescent="0.3">
      <c r="A54" s="128">
        <v>2303</v>
      </c>
      <c r="B54" s="129">
        <v>2203</v>
      </c>
      <c r="C54" s="129" t="s">
        <v>57</v>
      </c>
      <c r="D54" s="130"/>
      <c r="E54" s="130"/>
      <c r="F54" s="130"/>
      <c r="G54" s="130"/>
      <c r="H54" s="130"/>
      <c r="I54" s="131"/>
      <c r="J54" s="127">
        <f t="shared" si="0"/>
        <v>0</v>
      </c>
    </row>
    <row r="55" spans="1:10" ht="15.75" thickBot="1" x14ac:dyDescent="0.3">
      <c r="A55" s="128">
        <v>2206</v>
      </c>
      <c r="B55" s="129">
        <v>2103</v>
      </c>
      <c r="C55" s="129" t="s">
        <v>58</v>
      </c>
      <c r="D55" s="130"/>
      <c r="E55" s="130"/>
      <c r="F55" s="130"/>
      <c r="G55" s="130"/>
      <c r="H55" s="130"/>
      <c r="I55" s="131"/>
      <c r="J55" s="127">
        <f t="shared" si="0"/>
        <v>0</v>
      </c>
    </row>
    <row r="56" spans="1:10" ht="15.75" thickBot="1" x14ac:dyDescent="0.3">
      <c r="A56" s="128">
        <v>2202</v>
      </c>
      <c r="B56" s="129">
        <v>2104</v>
      </c>
      <c r="C56" s="129" t="s">
        <v>59</v>
      </c>
      <c r="D56" s="130"/>
      <c r="E56" s="130"/>
      <c r="F56" s="130"/>
      <c r="G56" s="130"/>
      <c r="H56" s="130"/>
      <c r="I56" s="131"/>
      <c r="J56" s="127">
        <f t="shared" si="0"/>
        <v>0</v>
      </c>
    </row>
    <row r="57" spans="1:10" ht="15.75" thickBot="1" x14ac:dyDescent="0.3">
      <c r="A57" s="128">
        <v>12304</v>
      </c>
      <c r="B57" s="129">
        <v>12303</v>
      </c>
      <c r="C57" s="129" t="s">
        <v>60</v>
      </c>
      <c r="D57" s="130"/>
      <c r="E57" s="130"/>
      <c r="F57" s="130"/>
      <c r="G57" s="130"/>
      <c r="H57" s="130"/>
      <c r="I57" s="131"/>
      <c r="J57" s="127">
        <f t="shared" si="0"/>
        <v>0</v>
      </c>
    </row>
    <row r="58" spans="1:10" ht="15.75" thickBot="1" x14ac:dyDescent="0.3">
      <c r="A58" s="128">
        <v>2101</v>
      </c>
      <c r="B58" s="129">
        <v>2301</v>
      </c>
      <c r="C58" s="129" t="s">
        <v>61</v>
      </c>
      <c r="D58" s="130"/>
      <c r="E58" s="130"/>
      <c r="F58" s="130"/>
      <c r="G58" s="130"/>
      <c r="H58" s="130"/>
      <c r="I58" s="131"/>
      <c r="J58" s="127">
        <f t="shared" si="0"/>
        <v>0</v>
      </c>
    </row>
    <row r="59" spans="1:10" ht="15.75" thickBot="1" x14ac:dyDescent="0.3">
      <c r="A59" s="128">
        <v>12103</v>
      </c>
      <c r="B59" s="129">
        <v>12402</v>
      </c>
      <c r="C59" s="129" t="s">
        <v>62</v>
      </c>
      <c r="D59" s="130"/>
      <c r="E59" s="130"/>
      <c r="F59" s="130"/>
      <c r="G59" s="130"/>
      <c r="H59" s="130"/>
      <c r="I59" s="131"/>
      <c r="J59" s="127">
        <f t="shared" si="0"/>
        <v>0</v>
      </c>
    </row>
    <row r="60" spans="1:10" ht="15.75" thickBot="1" x14ac:dyDescent="0.3">
      <c r="A60" s="135">
        <v>11303</v>
      </c>
      <c r="B60" s="136">
        <v>11303</v>
      </c>
      <c r="C60" s="136" t="s">
        <v>63</v>
      </c>
      <c r="D60" s="137"/>
      <c r="E60" s="137"/>
      <c r="F60" s="137"/>
      <c r="G60" s="137"/>
      <c r="H60" s="137"/>
      <c r="I60" s="138"/>
      <c r="J60" s="127">
        <f t="shared" si="0"/>
        <v>0</v>
      </c>
    </row>
    <row r="61" spans="1:10" ht="15.75" thickBot="1" x14ac:dyDescent="0.3">
      <c r="A61" s="139"/>
      <c r="B61" s="140"/>
      <c r="C61" s="141" t="s">
        <v>64</v>
      </c>
      <c r="D61" s="142"/>
      <c r="E61" s="142">
        <f>SUM(E4:E60)</f>
        <v>8620569</v>
      </c>
      <c r="F61" s="142"/>
      <c r="G61" s="142">
        <f>SUM(G4:G60)</f>
        <v>91087041</v>
      </c>
      <c r="H61" s="142"/>
      <c r="I61" s="143">
        <f>SUM(I4:I60)</f>
        <v>0</v>
      </c>
      <c r="J61" s="144">
        <f>SUM(J4:J60)</f>
        <v>99707610</v>
      </c>
    </row>
  </sheetData>
  <mergeCells count="1">
    <mergeCell ref="C1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0987</vt:lpstr>
      <vt:lpstr>BZE 2 TRI</vt:lpstr>
      <vt:lpstr>Rezagados BZE 2 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 Peralta Gallardo</dc:creator>
  <cp:lastModifiedBy>Valderrama Cisternas, Pedro</cp:lastModifiedBy>
  <dcterms:created xsi:type="dcterms:W3CDTF">2021-03-29T14:57:37Z</dcterms:created>
  <dcterms:modified xsi:type="dcterms:W3CDTF">2021-07-08T17:12:18Z</dcterms:modified>
</cp:coreProperties>
</file>