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robles\Desktop\"/>
    </mc:Choice>
  </mc:AlternateContent>
  <bookViews>
    <workbookView xWindow="0" yWindow="0" windowWidth="28800" windowHeight="990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8" i="1" l="1"/>
  <c r="F347" i="1"/>
  <c r="H347" i="1" s="1"/>
  <c r="H346" i="1"/>
  <c r="F346" i="1"/>
  <c r="F345" i="1"/>
  <c r="H345" i="1" s="1"/>
  <c r="H344" i="1"/>
  <c r="F344" i="1"/>
  <c r="F343" i="1"/>
  <c r="H343" i="1" s="1"/>
  <c r="F342" i="1"/>
  <c r="H342" i="1" s="1"/>
  <c r="F341" i="1"/>
  <c r="H341" i="1" s="1"/>
  <c r="H340" i="1"/>
  <c r="F340" i="1"/>
  <c r="F339" i="1"/>
  <c r="H339" i="1" s="1"/>
  <c r="H338" i="1"/>
  <c r="F338" i="1"/>
  <c r="F337" i="1"/>
  <c r="H337" i="1" s="1"/>
  <c r="H336" i="1"/>
  <c r="F336" i="1"/>
  <c r="F335" i="1"/>
  <c r="H335" i="1" s="1"/>
  <c r="F334" i="1"/>
  <c r="H334" i="1" s="1"/>
  <c r="F333" i="1"/>
  <c r="H333" i="1" s="1"/>
  <c r="H332" i="1"/>
  <c r="F332" i="1"/>
  <c r="F331" i="1"/>
  <c r="H331" i="1" s="1"/>
  <c r="H330" i="1"/>
  <c r="F330" i="1"/>
  <c r="F329" i="1"/>
  <c r="H329" i="1" s="1"/>
  <c r="F328" i="1"/>
  <c r="H328" i="1" s="1"/>
  <c r="F327" i="1"/>
  <c r="H327" i="1" s="1"/>
  <c r="F326" i="1"/>
  <c r="H326" i="1" s="1"/>
  <c r="F325" i="1"/>
  <c r="H325" i="1" s="1"/>
  <c r="H324" i="1"/>
  <c r="F324" i="1"/>
  <c r="F323" i="1"/>
  <c r="H323" i="1" s="1"/>
  <c r="H322" i="1"/>
  <c r="F322" i="1"/>
  <c r="F321" i="1"/>
  <c r="H321" i="1" s="1"/>
  <c r="F320" i="1"/>
  <c r="H320" i="1" s="1"/>
  <c r="F319" i="1"/>
  <c r="H319" i="1" s="1"/>
  <c r="F318" i="1"/>
  <c r="H318" i="1" s="1"/>
  <c r="F317" i="1"/>
  <c r="H317" i="1" s="1"/>
  <c r="H316" i="1"/>
  <c r="F316" i="1"/>
  <c r="F315" i="1"/>
  <c r="H315" i="1" s="1"/>
  <c r="H314" i="1"/>
  <c r="F314" i="1"/>
  <c r="F313" i="1"/>
  <c r="H313" i="1" s="1"/>
  <c r="H312" i="1"/>
  <c r="F312" i="1"/>
  <c r="F311" i="1"/>
  <c r="H311" i="1" s="1"/>
  <c r="F310" i="1"/>
  <c r="H310" i="1" s="1"/>
  <c r="F309" i="1"/>
  <c r="H309" i="1" s="1"/>
  <c r="H308" i="1"/>
  <c r="F308" i="1"/>
  <c r="F307" i="1"/>
  <c r="H307" i="1" s="1"/>
  <c r="H306" i="1"/>
  <c r="F306" i="1"/>
  <c r="F305" i="1"/>
  <c r="H305" i="1" s="1"/>
  <c r="H304" i="1"/>
  <c r="F304" i="1"/>
  <c r="F303" i="1"/>
  <c r="H303" i="1" s="1"/>
  <c r="F302" i="1"/>
  <c r="H302" i="1" s="1"/>
  <c r="F301" i="1"/>
  <c r="H301" i="1" s="1"/>
  <c r="H300" i="1"/>
  <c r="F300" i="1"/>
  <c r="F299" i="1"/>
  <c r="H299" i="1" s="1"/>
  <c r="H298" i="1"/>
  <c r="F298" i="1"/>
  <c r="F297" i="1"/>
  <c r="H297" i="1" s="1"/>
  <c r="F296" i="1"/>
  <c r="H296" i="1" s="1"/>
  <c r="F295" i="1"/>
  <c r="H295" i="1" s="1"/>
  <c r="F294" i="1"/>
  <c r="H294" i="1" s="1"/>
  <c r="F293" i="1"/>
  <c r="H293" i="1" s="1"/>
  <c r="H292" i="1"/>
  <c r="F292" i="1"/>
  <c r="F291" i="1"/>
  <c r="H291" i="1" s="1"/>
  <c r="H290" i="1"/>
  <c r="F290" i="1"/>
  <c r="F289" i="1"/>
  <c r="H289" i="1" s="1"/>
  <c r="F288" i="1"/>
  <c r="H288" i="1" s="1"/>
  <c r="F287" i="1"/>
  <c r="H287" i="1" s="1"/>
  <c r="F286" i="1"/>
  <c r="H286" i="1" s="1"/>
  <c r="F285" i="1"/>
  <c r="H285" i="1" s="1"/>
  <c r="H284" i="1"/>
  <c r="F284" i="1"/>
  <c r="F283" i="1"/>
  <c r="H283" i="1" s="1"/>
  <c r="H282" i="1"/>
  <c r="F282" i="1"/>
  <c r="F281" i="1"/>
  <c r="H281" i="1" s="1"/>
  <c r="H280" i="1"/>
  <c r="F280" i="1"/>
  <c r="F279" i="1"/>
  <c r="H279" i="1" s="1"/>
  <c r="F278" i="1"/>
  <c r="H278" i="1" s="1"/>
  <c r="F277" i="1"/>
  <c r="H277" i="1" s="1"/>
  <c r="H276" i="1"/>
  <c r="F276" i="1"/>
  <c r="F275" i="1"/>
  <c r="H275" i="1" s="1"/>
  <c r="H274" i="1"/>
  <c r="F274" i="1"/>
  <c r="F273" i="1"/>
  <c r="H273" i="1" s="1"/>
  <c r="H272" i="1"/>
  <c r="F272" i="1"/>
  <c r="F271" i="1"/>
  <c r="H271" i="1" s="1"/>
  <c r="F270" i="1"/>
  <c r="H270" i="1" s="1"/>
  <c r="F269" i="1"/>
  <c r="H269" i="1" s="1"/>
  <c r="H268" i="1"/>
  <c r="F268" i="1"/>
  <c r="F267" i="1"/>
  <c r="H267" i="1" s="1"/>
  <c r="H266" i="1"/>
  <c r="F266" i="1"/>
  <c r="F265" i="1"/>
  <c r="H265" i="1" s="1"/>
  <c r="F264" i="1"/>
  <c r="H264" i="1" s="1"/>
  <c r="F263" i="1"/>
  <c r="H263" i="1" s="1"/>
  <c r="F262" i="1"/>
  <c r="H262" i="1" s="1"/>
  <c r="F261" i="1"/>
  <c r="H261" i="1" s="1"/>
  <c r="H260" i="1"/>
  <c r="F260" i="1"/>
  <c r="F259" i="1"/>
  <c r="H259" i="1" s="1"/>
  <c r="H258" i="1"/>
  <c r="F258" i="1"/>
  <c r="F257" i="1"/>
  <c r="H257" i="1" s="1"/>
  <c r="F256" i="1"/>
  <c r="H256" i="1" s="1"/>
  <c r="F255" i="1"/>
  <c r="H255" i="1" s="1"/>
  <c r="F254" i="1"/>
  <c r="H254" i="1" s="1"/>
  <c r="F253" i="1"/>
  <c r="H253" i="1" s="1"/>
  <c r="H252" i="1"/>
  <c r="F252" i="1"/>
  <c r="F251" i="1"/>
  <c r="H251" i="1" s="1"/>
  <c r="H250" i="1"/>
  <c r="F250" i="1"/>
  <c r="F249" i="1"/>
  <c r="H249" i="1" s="1"/>
  <c r="H248" i="1"/>
  <c r="F248" i="1"/>
  <c r="F247" i="1"/>
  <c r="H247" i="1" s="1"/>
  <c r="F246" i="1"/>
  <c r="H246" i="1" s="1"/>
  <c r="F245" i="1"/>
  <c r="H245" i="1" s="1"/>
  <c r="H244" i="1"/>
  <c r="F244" i="1"/>
  <c r="F243" i="1"/>
  <c r="H243" i="1" s="1"/>
  <c r="H242" i="1"/>
  <c r="F242" i="1"/>
  <c r="F241" i="1"/>
  <c r="H241" i="1" s="1"/>
  <c r="H240" i="1"/>
  <c r="F240" i="1"/>
  <c r="F239" i="1"/>
  <c r="H239" i="1" s="1"/>
  <c r="F238" i="1"/>
  <c r="H238" i="1" s="1"/>
  <c r="F237" i="1"/>
  <c r="H237" i="1" s="1"/>
  <c r="H236" i="1"/>
  <c r="F236" i="1"/>
  <c r="F235" i="1"/>
  <c r="H235" i="1" s="1"/>
  <c r="H234" i="1"/>
  <c r="F234" i="1"/>
  <c r="F233" i="1"/>
  <c r="H233" i="1" s="1"/>
  <c r="F232" i="1"/>
  <c r="H232" i="1" s="1"/>
  <c r="F231" i="1"/>
  <c r="H231" i="1" s="1"/>
  <c r="F230" i="1"/>
  <c r="H230" i="1" s="1"/>
  <c r="F229" i="1"/>
  <c r="H229" i="1" s="1"/>
  <c r="H228" i="1"/>
  <c r="F228" i="1"/>
  <c r="F227" i="1"/>
  <c r="H227" i="1" s="1"/>
  <c r="H226" i="1"/>
  <c r="F226" i="1"/>
  <c r="F225" i="1"/>
  <c r="H225" i="1" s="1"/>
  <c r="F224" i="1"/>
  <c r="H224" i="1" s="1"/>
  <c r="F223" i="1"/>
  <c r="H223" i="1" s="1"/>
  <c r="F222" i="1"/>
  <c r="H222" i="1" s="1"/>
  <c r="F221" i="1"/>
  <c r="H221" i="1" s="1"/>
  <c r="H220" i="1"/>
  <c r="F220" i="1"/>
  <c r="F219" i="1"/>
  <c r="H219" i="1" s="1"/>
  <c r="H218" i="1"/>
  <c r="F218" i="1"/>
  <c r="F217" i="1"/>
  <c r="H217" i="1" s="1"/>
  <c r="H216" i="1"/>
  <c r="F216" i="1"/>
  <c r="F215" i="1"/>
  <c r="H215" i="1" s="1"/>
  <c r="F214" i="1"/>
  <c r="H214" i="1" s="1"/>
  <c r="F213" i="1"/>
  <c r="H213" i="1" s="1"/>
  <c r="H212" i="1"/>
  <c r="F212" i="1"/>
  <c r="F211" i="1"/>
  <c r="H211" i="1" s="1"/>
  <c r="H210" i="1"/>
  <c r="F210" i="1"/>
  <c r="F209" i="1"/>
  <c r="H209" i="1" s="1"/>
  <c r="H208" i="1"/>
  <c r="F208" i="1"/>
  <c r="F207" i="1"/>
  <c r="H207" i="1" s="1"/>
  <c r="F206" i="1"/>
  <c r="H206" i="1" s="1"/>
  <c r="F205" i="1"/>
  <c r="H205" i="1" s="1"/>
  <c r="H204" i="1"/>
  <c r="F204" i="1"/>
  <c r="F203" i="1"/>
  <c r="H203" i="1" s="1"/>
  <c r="H202" i="1"/>
  <c r="F202" i="1"/>
  <c r="F201" i="1"/>
  <c r="H201" i="1" s="1"/>
  <c r="F200" i="1"/>
  <c r="H200" i="1" s="1"/>
  <c r="F199" i="1"/>
  <c r="H199" i="1" s="1"/>
  <c r="F198" i="1"/>
  <c r="H198" i="1" s="1"/>
  <c r="F197" i="1"/>
  <c r="H197" i="1" s="1"/>
  <c r="H196" i="1"/>
  <c r="F196" i="1"/>
  <c r="F195" i="1"/>
  <c r="H195" i="1" s="1"/>
  <c r="H194" i="1"/>
  <c r="F194" i="1"/>
  <c r="F193" i="1"/>
  <c r="H193" i="1" s="1"/>
  <c r="F192" i="1"/>
  <c r="H192" i="1" s="1"/>
  <c r="F191" i="1"/>
  <c r="H191" i="1" s="1"/>
  <c r="F190" i="1"/>
  <c r="H190" i="1" s="1"/>
  <c r="F189" i="1"/>
  <c r="H189" i="1" s="1"/>
  <c r="H188" i="1"/>
  <c r="F188" i="1"/>
  <c r="F187" i="1"/>
  <c r="H187" i="1" s="1"/>
  <c r="H186" i="1"/>
  <c r="F186" i="1"/>
  <c r="F185" i="1"/>
  <c r="H185" i="1" s="1"/>
  <c r="H184" i="1"/>
  <c r="F184" i="1"/>
  <c r="F183" i="1"/>
  <c r="H183" i="1" s="1"/>
  <c r="F182" i="1"/>
  <c r="H182" i="1" s="1"/>
  <c r="F181" i="1"/>
  <c r="H181" i="1" s="1"/>
  <c r="H180" i="1"/>
  <c r="F180" i="1"/>
  <c r="F179" i="1"/>
  <c r="H179" i="1" s="1"/>
  <c r="H178" i="1"/>
  <c r="F178" i="1"/>
  <c r="F177" i="1"/>
  <c r="H177" i="1" s="1"/>
  <c r="H176" i="1"/>
  <c r="F176" i="1"/>
  <c r="F175" i="1"/>
  <c r="H175" i="1" s="1"/>
  <c r="F174" i="1"/>
  <c r="H174" i="1" s="1"/>
  <c r="F173" i="1"/>
  <c r="H173" i="1" s="1"/>
  <c r="F172" i="1"/>
  <c r="H172" i="1" s="1"/>
  <c r="F171" i="1"/>
  <c r="H171" i="1" s="1"/>
  <c r="H170" i="1"/>
  <c r="F170" i="1"/>
  <c r="F169" i="1"/>
  <c r="H169" i="1" s="1"/>
  <c r="H168" i="1"/>
  <c r="F168" i="1"/>
  <c r="F167" i="1"/>
  <c r="H167" i="1" s="1"/>
  <c r="F166" i="1"/>
  <c r="H166" i="1" s="1"/>
  <c r="F165" i="1"/>
  <c r="H165" i="1" s="1"/>
  <c r="F164" i="1"/>
  <c r="H164" i="1" s="1"/>
  <c r="F163" i="1"/>
  <c r="H163" i="1" s="1"/>
  <c r="H162" i="1"/>
  <c r="F162" i="1"/>
  <c r="F161" i="1"/>
  <c r="H161" i="1" s="1"/>
  <c r="H160" i="1"/>
  <c r="F160" i="1"/>
  <c r="F159" i="1"/>
  <c r="H159" i="1" s="1"/>
  <c r="F158" i="1"/>
  <c r="H158" i="1" s="1"/>
  <c r="F157" i="1"/>
  <c r="H157" i="1" s="1"/>
  <c r="F156" i="1"/>
  <c r="H156" i="1" s="1"/>
  <c r="F155" i="1"/>
  <c r="H155" i="1" s="1"/>
  <c r="H154" i="1"/>
  <c r="F154" i="1"/>
  <c r="F153" i="1"/>
  <c r="H153" i="1" s="1"/>
  <c r="H152" i="1"/>
  <c r="F152" i="1"/>
  <c r="F151" i="1"/>
  <c r="H151" i="1" s="1"/>
  <c r="F150" i="1"/>
  <c r="H150" i="1" s="1"/>
  <c r="F149" i="1"/>
  <c r="H149" i="1" s="1"/>
  <c r="F148" i="1"/>
  <c r="H148" i="1" s="1"/>
  <c r="F147" i="1"/>
  <c r="H147" i="1" s="1"/>
  <c r="H146" i="1"/>
  <c r="F146" i="1"/>
  <c r="F145" i="1"/>
  <c r="H145" i="1" s="1"/>
  <c r="H144" i="1"/>
  <c r="F144" i="1"/>
  <c r="F143" i="1"/>
  <c r="H143" i="1" s="1"/>
  <c r="F142" i="1"/>
  <c r="H142" i="1" s="1"/>
  <c r="F141" i="1"/>
  <c r="H141" i="1" s="1"/>
  <c r="F140" i="1"/>
  <c r="H140" i="1" s="1"/>
  <c r="F139" i="1"/>
  <c r="H139" i="1" s="1"/>
  <c r="H138" i="1"/>
  <c r="F138" i="1"/>
  <c r="F137" i="1"/>
  <c r="H137" i="1" s="1"/>
  <c r="H136" i="1"/>
  <c r="F136" i="1"/>
  <c r="F135" i="1"/>
  <c r="H135" i="1" s="1"/>
  <c r="F134" i="1"/>
  <c r="H134" i="1" s="1"/>
  <c r="F133" i="1"/>
  <c r="H133" i="1" s="1"/>
  <c r="F132" i="1"/>
  <c r="H132" i="1" s="1"/>
  <c r="F131" i="1"/>
  <c r="H131" i="1" s="1"/>
  <c r="H130" i="1"/>
  <c r="F130" i="1"/>
  <c r="F129" i="1"/>
  <c r="H129" i="1" s="1"/>
  <c r="H128" i="1"/>
  <c r="F128" i="1"/>
  <c r="F127" i="1"/>
  <c r="H127" i="1" s="1"/>
  <c r="F126" i="1"/>
  <c r="H126" i="1" s="1"/>
  <c r="F125" i="1"/>
  <c r="H125" i="1" s="1"/>
  <c r="F124" i="1"/>
  <c r="H124" i="1" s="1"/>
  <c r="F123" i="1"/>
  <c r="H123" i="1" s="1"/>
  <c r="H122" i="1"/>
  <c r="F122" i="1"/>
  <c r="F121" i="1"/>
  <c r="H121" i="1" s="1"/>
  <c r="H120" i="1"/>
  <c r="F120" i="1"/>
  <c r="F119" i="1"/>
  <c r="H119" i="1" s="1"/>
  <c r="F118" i="1"/>
  <c r="H118" i="1" s="1"/>
  <c r="F117" i="1"/>
  <c r="H117" i="1" s="1"/>
  <c r="F116" i="1"/>
  <c r="H116" i="1" s="1"/>
  <c r="F115" i="1"/>
  <c r="H115" i="1" s="1"/>
  <c r="H114" i="1"/>
  <c r="F114" i="1"/>
  <c r="F113" i="1"/>
  <c r="H113" i="1" s="1"/>
  <c r="H112" i="1"/>
  <c r="F112" i="1"/>
  <c r="F111" i="1"/>
  <c r="H111" i="1" s="1"/>
  <c r="F110" i="1"/>
  <c r="H110" i="1" s="1"/>
  <c r="F109" i="1"/>
  <c r="H109" i="1" s="1"/>
  <c r="F108" i="1"/>
  <c r="H108" i="1" s="1"/>
  <c r="F107" i="1"/>
  <c r="H107" i="1" s="1"/>
  <c r="H106" i="1"/>
  <c r="F106" i="1"/>
  <c r="F105" i="1"/>
  <c r="H105" i="1" s="1"/>
  <c r="H104" i="1"/>
  <c r="F104" i="1"/>
  <c r="F103" i="1"/>
  <c r="H103" i="1" s="1"/>
  <c r="F102" i="1"/>
  <c r="H102" i="1" s="1"/>
  <c r="F101" i="1"/>
  <c r="H101" i="1" s="1"/>
  <c r="F100" i="1"/>
  <c r="H100" i="1" s="1"/>
  <c r="F99" i="1"/>
  <c r="H99" i="1" s="1"/>
  <c r="H98" i="1"/>
  <c r="F98" i="1"/>
  <c r="F97" i="1"/>
  <c r="H97" i="1" s="1"/>
  <c r="H96" i="1"/>
  <c r="F96" i="1"/>
  <c r="F95" i="1"/>
  <c r="H95" i="1" s="1"/>
  <c r="F94" i="1"/>
  <c r="H94" i="1" s="1"/>
  <c r="F93" i="1"/>
  <c r="H93" i="1" s="1"/>
  <c r="F92" i="1"/>
  <c r="H92" i="1" s="1"/>
  <c r="F91" i="1"/>
  <c r="H91" i="1" s="1"/>
  <c r="H90" i="1"/>
  <c r="F90" i="1"/>
  <c r="F89" i="1"/>
  <c r="H89" i="1" s="1"/>
  <c r="H88" i="1"/>
  <c r="F88" i="1"/>
  <c r="F87" i="1"/>
  <c r="H87" i="1" s="1"/>
  <c r="F86" i="1"/>
  <c r="H86" i="1" s="1"/>
  <c r="F85" i="1"/>
  <c r="H85" i="1" s="1"/>
  <c r="F84" i="1"/>
  <c r="H84" i="1" s="1"/>
  <c r="F83" i="1"/>
  <c r="H83" i="1" s="1"/>
  <c r="H82" i="1"/>
  <c r="F82" i="1"/>
  <c r="F81" i="1"/>
  <c r="H81" i="1" s="1"/>
  <c r="H80" i="1"/>
  <c r="F80" i="1"/>
  <c r="F79" i="1"/>
  <c r="H79" i="1" s="1"/>
  <c r="F78" i="1"/>
  <c r="H78" i="1" s="1"/>
  <c r="F77" i="1"/>
  <c r="H77" i="1" s="1"/>
  <c r="F76" i="1"/>
  <c r="H76" i="1" s="1"/>
  <c r="F75" i="1"/>
  <c r="H75" i="1" s="1"/>
  <c r="H74" i="1"/>
  <c r="F74" i="1"/>
  <c r="F73" i="1"/>
  <c r="H73" i="1" s="1"/>
  <c r="H72" i="1"/>
  <c r="F72" i="1"/>
  <c r="F71" i="1"/>
  <c r="H71" i="1" s="1"/>
  <c r="F70" i="1"/>
  <c r="H70" i="1" s="1"/>
  <c r="F69" i="1"/>
  <c r="H69" i="1" s="1"/>
  <c r="F68" i="1"/>
  <c r="H68" i="1" s="1"/>
  <c r="F67" i="1"/>
  <c r="H67" i="1" s="1"/>
  <c r="H66" i="1"/>
  <c r="F66" i="1"/>
  <c r="F65" i="1"/>
  <c r="H65" i="1" s="1"/>
  <c r="H64" i="1"/>
  <c r="F64" i="1"/>
  <c r="F63" i="1"/>
  <c r="H63" i="1" s="1"/>
  <c r="F62" i="1"/>
  <c r="H62" i="1" s="1"/>
  <c r="F61" i="1"/>
  <c r="H61" i="1" s="1"/>
  <c r="F60" i="1"/>
  <c r="H60" i="1" s="1"/>
  <c r="F59" i="1"/>
  <c r="H59" i="1" s="1"/>
  <c r="H58" i="1"/>
  <c r="F58" i="1"/>
  <c r="F57" i="1"/>
  <c r="H57" i="1" s="1"/>
  <c r="H56" i="1"/>
  <c r="F56" i="1"/>
  <c r="F55" i="1"/>
  <c r="H55" i="1" s="1"/>
  <c r="F54" i="1"/>
  <c r="H54" i="1" s="1"/>
  <c r="F53" i="1"/>
  <c r="H53" i="1" s="1"/>
  <c r="F52" i="1"/>
  <c r="H52" i="1" s="1"/>
  <c r="H51" i="1"/>
  <c r="F51" i="1"/>
  <c r="F50" i="1"/>
  <c r="H50" i="1" s="1"/>
  <c r="H49" i="1"/>
  <c r="F49" i="1"/>
  <c r="F48" i="1"/>
  <c r="H48" i="1" s="1"/>
  <c r="H47" i="1"/>
  <c r="F47" i="1"/>
  <c r="F46" i="1"/>
  <c r="H46" i="1" s="1"/>
  <c r="H45" i="1"/>
  <c r="F45" i="1"/>
  <c r="F44" i="1"/>
  <c r="H44" i="1" s="1"/>
  <c r="H43" i="1"/>
  <c r="F43" i="1"/>
  <c r="F42" i="1"/>
  <c r="H42" i="1" s="1"/>
  <c r="H41" i="1"/>
  <c r="F41" i="1"/>
  <c r="F40" i="1"/>
  <c r="H40" i="1" s="1"/>
  <c r="H39" i="1"/>
  <c r="F39" i="1"/>
  <c r="F38" i="1"/>
  <c r="H38" i="1" s="1"/>
  <c r="H37" i="1"/>
  <c r="F37" i="1"/>
  <c r="F36" i="1"/>
  <c r="H36" i="1" s="1"/>
  <c r="H35" i="1"/>
  <c r="F35" i="1"/>
  <c r="F34" i="1"/>
  <c r="H34" i="1" s="1"/>
  <c r="H33" i="1"/>
  <c r="F33" i="1"/>
  <c r="F32" i="1"/>
  <c r="H32" i="1" s="1"/>
  <c r="H31" i="1"/>
  <c r="F31" i="1"/>
  <c r="F30" i="1"/>
  <c r="H30" i="1" s="1"/>
  <c r="H29" i="1"/>
  <c r="F29" i="1"/>
  <c r="F28" i="1"/>
  <c r="H28" i="1" s="1"/>
  <c r="H27" i="1"/>
  <c r="F27" i="1"/>
  <c r="F26" i="1"/>
  <c r="H26" i="1" s="1"/>
  <c r="H25" i="1"/>
  <c r="F25" i="1"/>
  <c r="F24" i="1"/>
  <c r="H24" i="1" s="1"/>
  <c r="H23" i="1"/>
  <c r="F23" i="1"/>
  <c r="F22" i="1"/>
  <c r="H22" i="1" s="1"/>
  <c r="H21" i="1"/>
  <c r="F21" i="1"/>
  <c r="F20" i="1"/>
  <c r="H20" i="1" s="1"/>
  <c r="H19" i="1"/>
  <c r="F19" i="1"/>
  <c r="F18" i="1"/>
  <c r="H18" i="1" s="1"/>
  <c r="H17" i="1"/>
  <c r="F17" i="1"/>
  <c r="F16" i="1"/>
  <c r="H16" i="1" s="1"/>
  <c r="H15" i="1"/>
  <c r="F15" i="1"/>
  <c r="F14" i="1"/>
  <c r="H14" i="1" s="1"/>
  <c r="H13" i="1"/>
  <c r="F13" i="1"/>
  <c r="F12" i="1"/>
  <c r="H12" i="1" s="1"/>
  <c r="H11" i="1"/>
  <c r="F11" i="1"/>
  <c r="F10" i="1"/>
  <c r="H10" i="1" s="1"/>
  <c r="H9" i="1"/>
  <c r="F9" i="1"/>
  <c r="F8" i="1"/>
  <c r="H8" i="1" s="1"/>
  <c r="H7" i="1"/>
  <c r="F7" i="1"/>
  <c r="F6" i="1"/>
  <c r="H6" i="1" s="1"/>
  <c r="H5" i="1"/>
  <c r="F5" i="1"/>
  <c r="F4" i="1"/>
  <c r="H4" i="1" s="1"/>
  <c r="H3" i="1"/>
  <c r="F3" i="1"/>
  <c r="F2" i="1"/>
  <c r="H2" i="1" s="1"/>
  <c r="H348" i="1" l="1"/>
</calcChain>
</file>

<file path=xl/sharedStrings.xml><?xml version="1.0" encoding="utf-8"?>
<sst xmlns="http://schemas.openxmlformats.org/spreadsheetml/2006/main" count="1044" uniqueCount="712">
  <si>
    <t>RUT</t>
  </si>
  <si>
    <t>CODIGO</t>
  </si>
  <si>
    <t>NOMBRE</t>
  </si>
  <si>
    <t>CONARA</t>
  </si>
  <si>
    <t>MONTO</t>
  </si>
  <si>
    <t>01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</si>
  <si>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</si>
  <si>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</si>
  <si>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</si>
  <si>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</si>
  <si>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</si>
  <si>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</si>
  <si>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</si>
  <si>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</si>
  <si>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</si>
  <si>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</si>
  <si>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</si>
  <si>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</si>
  <si>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</si>
  <si>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</si>
  <si>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02</t>
  </si>
  <si>
    <t>69020100-3</t>
  </si>
  <si>
    <t xml:space="preserve">TOCOPILLA </t>
  </si>
  <si>
    <t>69253600-2</t>
  </si>
  <si>
    <t xml:space="preserve">MARIA ELENA </t>
  </si>
  <si>
    <t>69020300-6</t>
  </si>
  <si>
    <t xml:space="preserve">ANTOFAGASTA 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</si>
  <si>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</si>
  <si>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</si>
  <si>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</si>
  <si>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</si>
  <si>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</si>
  <si>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</si>
  <si>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</si>
  <si>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</si>
  <si>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</si>
  <si>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 xml:space="preserve">OLLAGUE </t>
  </si>
  <si>
    <t>69252500-0</t>
  </si>
  <si>
    <t>SAN PEDRO DE ATACAMA</t>
  </si>
  <si>
    <t>03</t>
  </si>
  <si>
    <t>69030100-8</t>
  </si>
  <si>
    <t>CHAÑARAL</t>
  </si>
  <si>
    <t>69250500-K</t>
  </si>
  <si>
    <t>D. DE ALMAGRO</t>
  </si>
  <si>
    <t>69030200-4</t>
  </si>
  <si>
    <t>COPIAPO</t>
  </si>
  <si>
    <t>69030300-0</t>
  </si>
  <si>
    <t>CALDERA</t>
  </si>
  <si>
    <t>69030400-7</t>
  </si>
  <si>
    <t>TIERRA AMARILLA</t>
  </si>
  <si>
    <t>69030500-3</t>
  </si>
  <si>
    <t>VALLENAR</t>
  </si>
  <si>
    <t>69030600-K</t>
  </si>
  <si>
    <t>FREIRINA</t>
  </si>
  <si>
    <t>69030700-6</t>
  </si>
  <si>
    <t>HUASCO</t>
  </si>
  <si>
    <t>69251900-0</t>
  </si>
  <si>
    <t>ALTO DEL CARMEN</t>
  </si>
  <si>
    <t>04</t>
  </si>
  <si>
    <t>69040100-2</t>
  </si>
  <si>
    <t>LA SERENA</t>
  </si>
  <si>
    <t>69040200-9</t>
  </si>
  <si>
    <t>LA HIGUERA</t>
  </si>
  <si>
    <t>69040300-5</t>
  </si>
  <si>
    <t>COQUIMBO</t>
  </si>
  <si>
    <t>69040400-1</t>
  </si>
  <si>
    <t xml:space="preserve">ANDACOLLO </t>
  </si>
  <si>
    <t>69040500-8</t>
  </si>
  <si>
    <t>VICUNA</t>
  </si>
  <si>
    <t>69040600-4</t>
  </si>
  <si>
    <t>PAIHUANO</t>
  </si>
  <si>
    <t>69040700-0</t>
  </si>
  <si>
    <t>OVALLE</t>
  </si>
  <si>
    <t>69040800-7</t>
  </si>
  <si>
    <t>MONTE PATRIA</t>
  </si>
  <si>
    <t>69040900-3</t>
  </si>
  <si>
    <t xml:space="preserve">PUNITAQUI </t>
  </si>
  <si>
    <t>69041100-8</t>
  </si>
  <si>
    <t>COMBARBALA</t>
  </si>
  <si>
    <t>69041000-1</t>
  </si>
  <si>
    <t xml:space="preserve">RIO HURTADO </t>
  </si>
  <si>
    <t>69041200-4</t>
  </si>
  <si>
    <t xml:space="preserve">ILLAPEL </t>
  </si>
  <si>
    <t>69041400-7</t>
  </si>
  <si>
    <t xml:space="preserve">SALAMANCA </t>
  </si>
  <si>
    <t>69041500-3</t>
  </si>
  <si>
    <t xml:space="preserve">LOS VILOS </t>
  </si>
  <si>
    <t>69041300-0</t>
  </si>
  <si>
    <t>CANELA</t>
  </si>
  <si>
    <t>05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</si>
  <si>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</si>
  <si>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</si>
  <si>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</si>
  <si>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</si>
  <si>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</si>
  <si>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</si>
  <si>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</si>
  <si>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</si>
  <si>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</si>
  <si>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</si>
  <si>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</si>
  <si>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</si>
  <si>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</si>
  <si>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VALPARAISO</t>
  </si>
  <si>
    <t>69061000-0</t>
  </si>
  <si>
    <t>VIñA DEL MAR</t>
  </si>
  <si>
    <t>69061500-2</t>
  </si>
  <si>
    <t>VILLA ALEMANA</t>
  </si>
  <si>
    <t>69061300-K</t>
  </si>
  <si>
    <t>QUILPUE</t>
  </si>
  <si>
    <t>69061400-6</t>
  </si>
  <si>
    <t>CASABLANCA</t>
  </si>
  <si>
    <t>69060700-K</t>
  </si>
  <si>
    <t>QUINTERO</t>
  </si>
  <si>
    <t>69060800-6</t>
  </si>
  <si>
    <t>PUCHUNCAVI</t>
  </si>
  <si>
    <t>69252300-8</t>
  </si>
  <si>
    <t>JUAN FERNANDEZ</t>
  </si>
  <si>
    <t>73568600-3</t>
  </si>
  <si>
    <t>CONCON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</si>
  <si>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</si>
  <si>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</si>
  <si>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</si>
  <si>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</si>
  <si>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</si>
  <si>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</si>
  <si>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</si>
  <si>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</si>
  <si>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</si>
  <si>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</si>
  <si>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</si>
  <si>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</si>
  <si>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</si>
  <si>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</si>
  <si>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</si>
  <si>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</si>
  <si>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</si>
  <si>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</si>
  <si>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</si>
  <si>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</si>
  <si>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</si>
  <si>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</si>
  <si>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</si>
  <si>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</si>
  <si>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</si>
  <si>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OLMUE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</si>
  <si>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</si>
  <si>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</si>
  <si>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</si>
  <si>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</si>
  <si>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</si>
  <si>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</si>
  <si>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</si>
  <si>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</si>
  <si>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</si>
  <si>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SANTA MARIA</t>
  </si>
  <si>
    <t>69060400-0</t>
  </si>
  <si>
    <t>LLAY 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</si>
  <si>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</si>
  <si>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</si>
  <si>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</si>
  <si>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</si>
  <si>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</si>
  <si>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</si>
  <si>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</si>
  <si>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</si>
  <si>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06</t>
  </si>
  <si>
    <t>69080100-0</t>
  </si>
  <si>
    <t>RANCAGUA</t>
  </si>
  <si>
    <t>69080200-7</t>
  </si>
  <si>
    <t>MACHALI</t>
  </si>
  <si>
    <t>69080300-3</t>
  </si>
  <si>
    <t>GRANEROS</t>
  </si>
  <si>
    <t>69080500-6</t>
  </si>
  <si>
    <t>SAN FRANCISCO DE MOSTAZAL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</si>
  <si>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</si>
  <si>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</si>
  <si>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</si>
  <si>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</si>
  <si>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</si>
  <si>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</si>
  <si>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</si>
  <si>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</si>
  <si>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</si>
  <si>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</si>
  <si>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</si>
  <si>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 DE TAGUATAGUA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</si>
  <si>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</si>
  <si>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</si>
  <si>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</si>
  <si>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</si>
  <si>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</si>
  <si>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</si>
  <si>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</si>
  <si>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</si>
  <si>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</si>
  <si>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</si>
  <si>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</si>
  <si>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</si>
  <si>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</si>
  <si>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</si>
  <si>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</si>
  <si>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</si>
  <si>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</si>
  <si>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</si>
  <si>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</si>
  <si>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</si>
  <si>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</si>
  <si>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</si>
  <si>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</si>
  <si>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</si>
  <si>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</si>
  <si>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</si>
  <si>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</si>
  <si>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</si>
  <si>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</si>
  <si>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</si>
  <si>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</si>
  <si>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CHEPICA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</si>
  <si>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</si>
  <si>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</si>
  <si>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</si>
  <si>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</si>
  <si>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</si>
  <si>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</si>
  <si>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</si>
  <si>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</si>
  <si>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</si>
  <si>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</si>
  <si>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</si>
  <si>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MARCHIGUE</t>
  </si>
  <si>
    <t>69090900-6</t>
  </si>
  <si>
    <t>PAREDONES</t>
  </si>
  <si>
    <t>07</t>
  </si>
  <si>
    <t>69100100-8</t>
  </si>
  <si>
    <t>CURICO</t>
  </si>
  <si>
    <t>69100300-0</t>
  </si>
  <si>
    <t>TENO</t>
  </si>
  <si>
    <t>69100200-4</t>
  </si>
  <si>
    <t>ROMERAL</t>
  </si>
  <si>
    <t>69100400-7</t>
  </si>
  <si>
    <t>RAUCO</t>
  </si>
  <si>
    <t>69100500-3</t>
  </si>
  <si>
    <t>LICANTEN</t>
  </si>
  <si>
    <t>69100700-6</t>
  </si>
  <si>
    <t>VICHUQUEN</t>
  </si>
  <si>
    <t>69100600-K</t>
  </si>
  <si>
    <t>HUALANE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</si>
  <si>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</si>
  <si>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</si>
  <si>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</si>
  <si>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</si>
  <si>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</si>
  <si>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</si>
  <si>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</si>
  <si>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</si>
  <si>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</si>
  <si>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</si>
  <si>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</si>
  <si>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RIO CLARO</t>
  </si>
  <si>
    <t>69110800-7</t>
  </si>
  <si>
    <t>PENCAHUE</t>
  </si>
  <si>
    <t>69110900-3</t>
  </si>
  <si>
    <t>MAULE</t>
  </si>
  <si>
    <t>69110300-5</t>
  </si>
  <si>
    <t>CUREPTO</t>
  </si>
  <si>
    <t>69120100-7</t>
  </si>
  <si>
    <t>CONSTITUCION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</si>
  <si>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</si>
  <si>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</si>
  <si>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</si>
  <si>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</si>
  <si>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</si>
  <si>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</si>
  <si>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</si>
  <si>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</si>
  <si>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</si>
  <si>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COLBUN</t>
  </si>
  <si>
    <t>69130600-3</t>
  </si>
  <si>
    <t>LONGAVI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</si>
  <si>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</si>
  <si>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</si>
  <si>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</si>
  <si>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</si>
  <si>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</si>
  <si>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</si>
  <si>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</si>
  <si>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</si>
  <si>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</si>
  <si>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</si>
  <si>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</si>
  <si>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</si>
  <si>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</si>
  <si>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</si>
  <si>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08</t>
  </si>
  <si>
    <t>69150400-K</t>
  </si>
  <si>
    <t>CONCEPCION</t>
  </si>
  <si>
    <t>69150500-6</t>
  </si>
  <si>
    <t>PENCO</t>
  </si>
  <si>
    <t>69150600-2</t>
  </si>
  <si>
    <t>HUALQUI</t>
  </si>
  <si>
    <t>69150700-9</t>
  </si>
  <si>
    <t>FLORIDA</t>
  </si>
  <si>
    <t>69150100-0</t>
  </si>
  <si>
    <t>TOME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</si>
  <si>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</si>
  <si>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</si>
  <si>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</si>
  <si>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</si>
  <si>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</si>
  <si>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</si>
  <si>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</si>
  <si>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</si>
  <si>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</si>
  <si>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</si>
  <si>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</si>
  <si>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</si>
  <si>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</si>
  <si>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HUALPEN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</si>
  <si>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</si>
  <si>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</si>
  <si>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</si>
  <si>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</si>
  <si>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</si>
  <si>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</si>
  <si>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</si>
  <si>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ALAMOS</t>
  </si>
  <si>
    <t>69160500-0</t>
  </si>
  <si>
    <t>CAÑETE</t>
  </si>
  <si>
    <t>69160600-7</t>
  </si>
  <si>
    <t>CONTULMO</t>
  </si>
  <si>
    <t>69160700-3</t>
  </si>
  <si>
    <t>TIRUA</t>
  </si>
  <si>
    <t>69170100-K</t>
  </si>
  <si>
    <t>LOS ANGELES</t>
  </si>
  <si>
    <t>69170200-6</t>
  </si>
  <si>
    <t>SANTA BARBARA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</si>
  <si>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</si>
  <si>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</si>
  <si>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</si>
  <si>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</si>
  <si>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</si>
  <si>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</si>
  <si>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</si>
  <si>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</si>
  <si>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</si>
  <si>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MULCHEN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</si>
  <si>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</si>
  <si>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</si>
  <si>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</si>
  <si>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</si>
  <si>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</si>
  <si>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</si>
  <si>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</si>
  <si>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</si>
  <si>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</si>
  <si>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</si>
  <si>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</si>
  <si>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</si>
  <si>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</si>
  <si>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BIOBIO</t>
  </si>
  <si>
    <t>09</t>
  </si>
  <si>
    <t>69180100-4</t>
  </si>
  <si>
    <t>ANGOL</t>
  </si>
  <si>
    <t>69180200-0</t>
  </si>
  <si>
    <t>PUREN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</si>
  <si>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</si>
  <si>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</si>
  <si>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</si>
  <si>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</si>
  <si>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</si>
  <si>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</si>
  <si>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</si>
  <si>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</si>
  <si>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</si>
  <si>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TRAIGUEN</t>
  </si>
  <si>
    <t>69180800-9</t>
  </si>
  <si>
    <t>LUMACO</t>
  </si>
  <si>
    <t>69180900-5</t>
  </si>
  <si>
    <t>VICTORIA</t>
  </si>
  <si>
    <t>69181000-3</t>
  </si>
  <si>
    <t>CURACAUTIN</t>
  </si>
  <si>
    <t>69181100-K</t>
  </si>
  <si>
    <t>LONQUIMAY</t>
  </si>
  <si>
    <t>69190700-7</t>
  </si>
  <si>
    <t>TEMUCO</t>
  </si>
  <si>
    <t>69190800-3</t>
  </si>
  <si>
    <t>VILCUN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</si>
  <si>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</si>
  <si>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</si>
  <si>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</si>
  <si>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</si>
  <si>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</si>
  <si>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</si>
  <si>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</si>
  <si>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</si>
  <si>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</si>
  <si>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</si>
  <si>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</si>
  <si>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</si>
  <si>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</si>
  <si>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</si>
  <si>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</si>
  <si>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PUERTO SAAVEDRA</t>
  </si>
  <si>
    <t>69191300-7</t>
  </si>
  <si>
    <t>PITRUFQUEN</t>
  </si>
  <si>
    <t>69191200-0</t>
  </si>
  <si>
    <t>GORBEA</t>
  </si>
  <si>
    <t>69191400-3</t>
  </si>
  <si>
    <t>TOLTEN</t>
  </si>
  <si>
    <t>69191100-4</t>
  </si>
  <si>
    <t>LONCOCHE</t>
  </si>
  <si>
    <t>69191500-K</t>
  </si>
  <si>
    <t>VILLARRICA</t>
  </si>
  <si>
    <t>69191600-6</t>
  </si>
  <si>
    <t>PUCON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</si>
  <si>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</si>
  <si>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</si>
  <si>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</si>
  <si>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</si>
  <si>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</si>
  <si>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</si>
  <si>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</si>
  <si>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</si>
  <si>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</si>
  <si>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 CHOL</t>
  </si>
  <si>
    <t>10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</si>
  <si>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</si>
  <si>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</si>
  <si>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</si>
  <si>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</si>
  <si>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</si>
  <si>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</si>
  <si>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</si>
  <si>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</si>
  <si>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</si>
  <si>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RIO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</si>
  <si>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</si>
  <si>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</si>
  <si>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</si>
  <si>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</si>
  <si>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</si>
  <si>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</si>
  <si>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</si>
  <si>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COCHAMO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</si>
  <si>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</si>
  <si>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</si>
  <si>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</si>
  <si>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</si>
  <si>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</si>
  <si>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</si>
  <si>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</si>
  <si>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</si>
  <si>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</si>
  <si>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MAULLIN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</si>
  <si>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</si>
  <si>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</si>
  <si>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</si>
  <si>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</si>
  <si>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</si>
  <si>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</si>
  <si>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</si>
  <si>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</si>
  <si>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</si>
  <si>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QUEILEN</t>
  </si>
  <si>
    <t>69230700-3</t>
  </si>
  <si>
    <t>QUELLON</t>
  </si>
  <si>
    <t>69230800-K</t>
  </si>
  <si>
    <t>PUQUELDON</t>
  </si>
  <si>
    <t>69230100-5</t>
  </si>
  <si>
    <t>ANCUD</t>
  </si>
  <si>
    <t>69230200-1</t>
  </si>
  <si>
    <t>QUEMCHI</t>
  </si>
  <si>
    <t>69230300-8</t>
  </si>
  <si>
    <t>DALCAHUE</t>
  </si>
  <si>
    <t>69231000-4</t>
  </si>
  <si>
    <t xml:space="preserve">CURACO DE VELEZ </t>
  </si>
  <si>
    <t>69230900-6</t>
  </si>
  <si>
    <t>QUINCHAO</t>
  </si>
  <si>
    <t>69231100-0</t>
  </si>
  <si>
    <t>CHAITEN</t>
  </si>
  <si>
    <t>69252200-1</t>
  </si>
  <si>
    <t>HUALAIHUE</t>
  </si>
  <si>
    <t>69231200-7</t>
  </si>
  <si>
    <t>FUTALEUFU</t>
  </si>
  <si>
    <t>69231300-3</t>
  </si>
  <si>
    <t>PALENA</t>
  </si>
  <si>
    <t>11</t>
  </si>
  <si>
    <t>69240100-K</t>
  </si>
  <si>
    <t>AYSEN</t>
  </si>
  <si>
    <t>69240200-6</t>
  </si>
  <si>
    <t>CISNES</t>
  </si>
  <si>
    <t>69253300-3</t>
  </si>
  <si>
    <t>GUAITECAS</t>
  </si>
  <si>
    <t>69240400-9</t>
  </si>
  <si>
    <t>CHILE CHICO</t>
  </si>
  <si>
    <t>69253100-0</t>
  </si>
  <si>
    <t>RIO IBANEZ</t>
  </si>
  <si>
    <t>69254500-1</t>
  </si>
  <si>
    <t>COCHRANE</t>
  </si>
  <si>
    <t>69253500-6</t>
  </si>
  <si>
    <t>O'HIGGINS</t>
  </si>
  <si>
    <t>69253400-K</t>
  </si>
  <si>
    <t>TORTEL</t>
  </si>
  <si>
    <t>69240300-2</t>
  </si>
  <si>
    <t>COYHAIQUE</t>
  </si>
  <si>
    <t>69253000-4</t>
  </si>
  <si>
    <t>LAGO VERDE</t>
  </si>
  <si>
    <t>12</t>
  </si>
  <si>
    <t>69250100-4</t>
  </si>
  <si>
    <t>PUERTO NATALES</t>
  </si>
  <si>
    <t>69251700-8</t>
  </si>
  <si>
    <t>TORRES DEL PAINE</t>
  </si>
  <si>
    <t>69251400-9</t>
  </si>
  <si>
    <t>RIO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</si>
  <si>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</si>
  <si>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</si>
  <si>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</si>
  <si>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</si>
  <si>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</si>
  <si>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</si>
  <si>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</si>
  <si>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</si>
  <si>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</si>
  <si>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</si>
  <si>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</si>
  <si>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</si>
  <si>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</si>
  <si>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ANTARTICA</t>
  </si>
  <si>
    <t>CABO DE HORNOS</t>
  </si>
  <si>
    <t>13</t>
  </si>
  <si>
    <t>69070100-6</t>
  </si>
  <si>
    <t>SANTIAGO</t>
  </si>
  <si>
    <t>69070300-9</t>
  </si>
  <si>
    <t>PROVIDENCIA</t>
  </si>
  <si>
    <t>69070500-1</t>
  </si>
  <si>
    <t>NUÑOA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</si>
  <si>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</si>
  <si>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</si>
  <si>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</si>
  <si>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</si>
  <si>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</si>
  <si>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</si>
  <si>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</si>
  <si>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MAIPU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</si>
  <si>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</si>
  <si>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</si>
  <si>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</si>
  <si>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</si>
  <si>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</si>
  <si>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</si>
  <si>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</si>
  <si>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</si>
  <si>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</si>
  <si>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CONCHALI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</si>
  <si>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</si>
  <si>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</si>
  <si>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</si>
  <si>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</si>
  <si>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</si>
  <si>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</si>
  <si>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</si>
  <si>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</si>
  <si>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</si>
  <si>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PEÑALOLEN</t>
  </si>
  <si>
    <t>69253900-1</t>
  </si>
  <si>
    <t>SAN RAMON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</si>
  <si>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</si>
  <si>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</si>
  <si>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</si>
  <si>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</si>
  <si>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</si>
  <si>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</si>
  <si>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</si>
  <si>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ESTACION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</si>
  <si>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</si>
  <si>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</si>
  <si>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</si>
  <si>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</si>
  <si>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</si>
  <si>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</si>
  <si>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</si>
  <si>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</si>
  <si>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</si>
  <si>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PEDRO AGUIRRE CERDA</t>
  </si>
  <si>
    <t>69254600-8</t>
  </si>
  <si>
    <t>SAN JOAQUIN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</si>
  <si>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</si>
  <si>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</si>
  <si>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</si>
  <si>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</si>
  <si>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</si>
  <si>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</si>
  <si>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</si>
  <si>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</si>
  <si>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</si>
  <si>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</si>
  <si>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</si>
  <si>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</si>
  <si>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</si>
  <si>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TIL-TIL</t>
  </si>
  <si>
    <t>69072100-7</t>
  </si>
  <si>
    <t>PUENTE ALTO</t>
  </si>
  <si>
    <t>69072200-3</t>
  </si>
  <si>
    <t>PIRQUE</t>
  </si>
  <si>
    <t>69072300-K</t>
  </si>
  <si>
    <t>SAN JOSE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</si>
  <si>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</si>
  <si>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</si>
  <si>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</si>
  <si>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</si>
  <si>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</si>
  <si>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</si>
  <si>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</si>
  <si>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</si>
  <si>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</si>
  <si>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</si>
  <si>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</si>
  <si>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</si>
  <si>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</si>
  <si>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</si>
  <si>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</si>
  <si>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</si>
  <si>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</si>
  <si>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</si>
  <si>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</si>
  <si>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</si>
  <si>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</si>
  <si>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MARIA PINTO</t>
  </si>
  <si>
    <t>69073900-3</t>
  </si>
  <si>
    <t>CURACAVI</t>
  </si>
  <si>
    <t>69073100-2</t>
  </si>
  <si>
    <t>SAN PEDRO</t>
  </si>
  <si>
    <t>69073200-9</t>
  </si>
  <si>
    <t>ALHUE</t>
  </si>
  <si>
    <t>14</t>
  </si>
  <si>
    <t>69200100-1</t>
  </si>
  <si>
    <t>VALDIVIA</t>
  </si>
  <si>
    <t>69200400-0</t>
  </si>
  <si>
    <t>SN.J.MARIQUINA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</si>
  <si>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</si>
  <si>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</si>
  <si>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</si>
  <si>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</si>
  <si>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</si>
  <si>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</si>
  <si>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</si>
  <si>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</si>
  <si>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</si>
  <si>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MAFIL</t>
  </si>
  <si>
    <t>69201200-3</t>
  </si>
  <si>
    <t>PANGUIPULLI</t>
  </si>
  <si>
    <t>69200800-6</t>
  </si>
  <si>
    <t>LA UNION</t>
  </si>
  <si>
    <t>69200900-2</t>
  </si>
  <si>
    <t>PAILLACO</t>
  </si>
  <si>
    <t>69201000-0</t>
  </si>
  <si>
    <t>RIO BUENO</t>
  </si>
  <si>
    <t>69201100-7</t>
  </si>
  <si>
    <t>LAGO RANCO</t>
  </si>
  <si>
    <t>15</t>
  </si>
  <si>
    <t>69010100-9</t>
  </si>
  <si>
    <t>ARICA</t>
  </si>
  <si>
    <t>69251000-3</t>
  </si>
  <si>
    <t>CAMARONES</t>
  </si>
  <si>
    <t>69250800-9</t>
  </si>
  <si>
    <t>PUTRE</t>
  </si>
  <si>
    <t>69250700-2</t>
  </si>
  <si>
    <t>GRAL. LAGOS</t>
  </si>
  <si>
    <t>16</t>
  </si>
  <si>
    <t>69140900-7</t>
  </si>
  <si>
    <t>CHILLAN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</si>
  <si>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</si>
  <si>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</si>
  <si>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</si>
  <si>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</si>
  <si>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</si>
  <si>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</si>
  <si>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</si>
  <si>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</si>
  <si>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</si>
  <si>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</si>
  <si>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</si>
  <si>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</si>
  <si>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</si>
  <si>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TREHUACO</t>
  </si>
  <si>
    <t>69140500-1</t>
  </si>
  <si>
    <t>SAN CARLOS</t>
  </si>
  <si>
    <t>69140600-8</t>
  </si>
  <si>
    <t>ÑIQUEN</t>
  </si>
  <si>
    <t>69140700-4</t>
  </si>
  <si>
    <t>SAN FABIAN</t>
  </si>
  <si>
    <t>69140800-0</t>
  </si>
  <si>
    <t>SAN NICOLAS</t>
  </si>
  <si>
    <t>69141200-8</t>
  </si>
  <si>
    <t>BULNES</t>
  </si>
  <si>
    <t>69141300-4</t>
  </si>
  <si>
    <t>SAN IGNACIO</t>
  </si>
  <si>
    <t>69141400-0</t>
  </si>
  <si>
    <t>QUILLON</t>
  </si>
  <si>
    <t>69141500-7</t>
  </si>
  <si>
    <t>YUNGAY</t>
  </si>
  <si>
    <t>69141600-3</t>
  </si>
  <si>
    <t>PEMUCO</t>
  </si>
  <si>
    <t>69141700-K</t>
  </si>
  <si>
    <t>EL CARMEN</t>
  </si>
  <si>
    <t>69150300-3</t>
  </si>
  <si>
    <t>RANQUIL</t>
  </si>
  <si>
    <t>69150200-7</t>
  </si>
  <si>
    <t>COELEMU</t>
  </si>
  <si>
    <t>69266500-7</t>
  </si>
  <si>
    <t>CHILLAN VIEJO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</si>
</sst>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1" xfId="0" quotePrefix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" fontId="0" fillId="0" borderId="1" xfId="0" applyNumberFormat="1" applyBorder="1"/>
    <xf numFmtId="3" fontId="2" fillId="0" borderId="1" xfId="0" applyNumberFormat="1" applyFont="1" applyBorder="1" applyAlignment="1">
      <alignment horizontal="left"/>
    </xf>
    <xf numFmtId="3" fontId="2" fillId="3" borderId="1" xfId="0" applyNumberFormat="1" applyFont="1" applyFill="1" applyBorder="1" applyAlignment="1">
      <alignment horizontal="left"/>
    </xf>
    <xf numFmtId="0" fontId="0" fillId="0" borderId="1" xfId="0" applyBorder="1"/>
    <xf numFmtId="3" fontId="2" fillId="0" borderId="1" xfId="0" applyNumberFormat="1" applyFont="1" applyBorder="1" applyProtection="1">
      <protection locked="0"/>
    </xf>
    <xf numFmtId="1" fontId="0" fillId="0" borderId="0" xfId="0" applyNumberFormat="1"/>
    <xf numFmtId="41" fontId="0" fillId="0" borderId="0" xfId="1" applyFont="1"/>
    <xf numFmtId="3" fontId="1" fillId="2" borderId="1" xfId="1" applyNumberFormat="1" applyFont="1" applyFill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tentes%20%20Derechos%20de%20Aguas%20no%20Utilizado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 (3)"/>
      <sheetName val="Captura"/>
      <sheetName val="Hoja1"/>
      <sheetName val="SISTEMA"/>
      <sheetName val="Validacion"/>
      <sheetName val="Anexo"/>
      <sheetName val="Dipres"/>
      <sheetName val="2021"/>
      <sheetName val="2020"/>
      <sheetName val="29-12"/>
      <sheetName val="Memo"/>
      <sheetName val="30-12-2020"/>
      <sheetName val="30-12-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C1" t="str">
            <v>PERIODO JULIO 2019- JUNIO 2020</v>
          </cell>
        </row>
        <row r="2">
          <cell r="C2" t="str">
            <v>REGION</v>
          </cell>
          <cell r="D2" t="str">
            <v>FNDR (65%)</v>
          </cell>
          <cell r="H2" t="str">
            <v>PERIODO JULIO 2019- JUNIO 2020</v>
          </cell>
        </row>
        <row r="3">
          <cell r="B3">
            <v>1</v>
          </cell>
          <cell r="C3" t="str">
            <v>TARAPACA</v>
          </cell>
          <cell r="D3">
            <v>91052893.151999995</v>
          </cell>
          <cell r="F3" t="str">
            <v>CONARA DGA</v>
          </cell>
          <cell r="G3" t="str">
            <v>CONARA TGR</v>
          </cell>
          <cell r="H3" t="str">
            <v>COMUNA</v>
          </cell>
          <cell r="I3" t="str">
            <v>MUNICIPALIDAD (10%)</v>
          </cell>
        </row>
        <row r="4">
          <cell r="A4">
            <v>1204</v>
          </cell>
          <cell r="B4">
            <v>2</v>
          </cell>
          <cell r="C4" t="str">
            <v>ANTOFAGASTA</v>
          </cell>
          <cell r="D4">
            <v>782394346.46750009</v>
          </cell>
          <cell r="E4">
            <v>1</v>
          </cell>
          <cell r="F4">
            <v>1401</v>
          </cell>
          <cell r="G4" t="str">
            <v>01204</v>
          </cell>
          <cell r="H4" t="str">
            <v>POZO ALMONTE</v>
          </cell>
          <cell r="I4">
            <v>4961480.689136113</v>
          </cell>
          <cell r="J4">
            <v>4961481</v>
          </cell>
        </row>
        <row r="5">
          <cell r="A5">
            <v>1208</v>
          </cell>
          <cell r="B5">
            <v>3</v>
          </cell>
          <cell r="C5" t="str">
            <v>ATACAMA</v>
          </cell>
          <cell r="D5">
            <v>882796488.37899995</v>
          </cell>
          <cell r="E5">
            <v>2</v>
          </cell>
          <cell r="F5">
            <v>1402</v>
          </cell>
          <cell r="G5" t="str">
            <v>01208</v>
          </cell>
          <cell r="H5" t="str">
            <v>CAMIÑA</v>
          </cell>
          <cell r="I5">
            <v>254643.02632634807</v>
          </cell>
          <cell r="J5">
            <v>254643</v>
          </cell>
        </row>
        <row r="6">
          <cell r="A6">
            <v>1210</v>
          </cell>
          <cell r="B6">
            <v>4</v>
          </cell>
          <cell r="C6" t="str">
            <v>COQUIMBO</v>
          </cell>
          <cell r="D6">
            <v>519604277.9459998</v>
          </cell>
          <cell r="E6">
            <v>3</v>
          </cell>
          <cell r="F6">
            <v>1403</v>
          </cell>
          <cell r="G6" t="str">
            <v>01210</v>
          </cell>
          <cell r="H6" t="str">
            <v>COLCHANE</v>
          </cell>
          <cell r="I6">
            <v>1794403.7954501305</v>
          </cell>
          <cell r="J6">
            <v>1794404</v>
          </cell>
        </row>
        <row r="7">
          <cell r="A7">
            <v>1206</v>
          </cell>
          <cell r="B7">
            <v>5</v>
          </cell>
          <cell r="C7" t="str">
            <v>VALPARAISO</v>
          </cell>
          <cell r="D7">
            <v>427196818.89299983</v>
          </cell>
          <cell r="E7">
            <v>4</v>
          </cell>
          <cell r="F7">
            <v>1404</v>
          </cell>
          <cell r="G7" t="str">
            <v>01206</v>
          </cell>
          <cell r="H7" t="str">
            <v>HUARA</v>
          </cell>
          <cell r="I7">
            <v>2753077.3472728152</v>
          </cell>
          <cell r="J7">
            <v>2753077</v>
          </cell>
        </row>
        <row r="8">
          <cell r="A8">
            <v>1203</v>
          </cell>
          <cell r="B8">
            <v>6</v>
          </cell>
          <cell r="C8" t="str">
            <v>O'HIGGINS</v>
          </cell>
          <cell r="D8">
            <v>552786335.12700057</v>
          </cell>
          <cell r="E8">
            <v>5</v>
          </cell>
          <cell r="F8">
            <v>1405</v>
          </cell>
          <cell r="G8" t="str">
            <v>01203</v>
          </cell>
          <cell r="H8" t="str">
            <v>PICA</v>
          </cell>
          <cell r="I8">
            <v>4244532.549814594</v>
          </cell>
          <cell r="J8">
            <v>4244533</v>
          </cell>
        </row>
        <row r="9">
          <cell r="A9">
            <v>2201</v>
          </cell>
          <cell r="B9">
            <v>7</v>
          </cell>
          <cell r="C9" t="str">
            <v>MAULE</v>
          </cell>
          <cell r="D9">
            <v>2636805194.4000001</v>
          </cell>
          <cell r="E9">
            <v>6</v>
          </cell>
          <cell r="F9">
            <v>2101</v>
          </cell>
          <cell r="G9" t="str">
            <v>02201</v>
          </cell>
          <cell r="H9" t="str">
            <v>ANTOFAGASTA</v>
          </cell>
          <cell r="I9">
            <v>33409563.353252839</v>
          </cell>
          <cell r="J9">
            <v>33409563</v>
          </cell>
        </row>
        <row r="10">
          <cell r="A10">
            <v>2203</v>
          </cell>
          <cell r="B10">
            <v>8</v>
          </cell>
          <cell r="C10" t="str">
            <v>BIOBIO</v>
          </cell>
          <cell r="D10">
            <v>547861811.91950011</v>
          </cell>
          <cell r="E10">
            <v>7</v>
          </cell>
          <cell r="F10">
            <v>2102</v>
          </cell>
          <cell r="G10" t="str">
            <v>02203</v>
          </cell>
          <cell r="H10" t="str">
            <v>MEJILLONES</v>
          </cell>
          <cell r="I10">
            <v>389364.69855978771</v>
          </cell>
          <cell r="J10">
            <v>389365</v>
          </cell>
        </row>
        <row r="11">
          <cell r="A11">
            <v>2206</v>
          </cell>
          <cell r="B11">
            <v>9</v>
          </cell>
          <cell r="C11" t="str">
            <v>ARAUCANIA</v>
          </cell>
          <cell r="D11">
            <v>545587879.11549997</v>
          </cell>
          <cell r="E11">
            <v>8</v>
          </cell>
          <cell r="F11">
            <v>2103</v>
          </cell>
          <cell r="G11" t="str">
            <v>02206</v>
          </cell>
          <cell r="H11" t="str">
            <v>SIERRA GORDA</v>
          </cell>
          <cell r="I11">
            <v>8514263.5351873767</v>
          </cell>
          <cell r="J11">
            <v>8514264</v>
          </cell>
        </row>
        <row r="12">
          <cell r="A12">
            <v>2202</v>
          </cell>
          <cell r="B12">
            <v>10</v>
          </cell>
          <cell r="C12" t="str">
            <v>LOS LAGOS</v>
          </cell>
          <cell r="D12">
            <v>494097105.80100012</v>
          </cell>
          <cell r="E12">
            <v>9</v>
          </cell>
          <cell r="F12">
            <v>2104</v>
          </cell>
          <cell r="G12" t="str">
            <v>02202</v>
          </cell>
          <cell r="H12" t="str">
            <v>TALTAL</v>
          </cell>
          <cell r="I12">
            <v>387362.62400000007</v>
          </cell>
          <cell r="J12">
            <v>387363</v>
          </cell>
        </row>
        <row r="13">
          <cell r="A13">
            <v>2301</v>
          </cell>
          <cell r="B13">
            <v>11</v>
          </cell>
          <cell r="C13" t="str">
            <v>AYSEN</v>
          </cell>
          <cell r="D13">
            <v>127497584.51299995</v>
          </cell>
          <cell r="E13">
            <v>10</v>
          </cell>
          <cell r="F13">
            <v>2201</v>
          </cell>
          <cell r="G13" t="str">
            <v>02301</v>
          </cell>
          <cell r="H13" t="str">
            <v>CALAMA</v>
          </cell>
          <cell r="I13">
            <v>35054502.873889059</v>
          </cell>
          <cell r="J13">
            <v>35054503</v>
          </cell>
        </row>
        <row r="14">
          <cell r="A14">
            <v>2302</v>
          </cell>
          <cell r="B14">
            <v>12</v>
          </cell>
          <cell r="C14" t="str">
            <v>MAGALLANES</v>
          </cell>
          <cell r="D14">
            <v>55619143.547500007</v>
          </cell>
          <cell r="E14">
            <v>11</v>
          </cell>
          <cell r="F14">
            <v>2202</v>
          </cell>
          <cell r="G14" t="str">
            <v>02302</v>
          </cell>
          <cell r="H14" t="str">
            <v>OLLAGUE</v>
          </cell>
          <cell r="I14">
            <v>33889173.426659606</v>
          </cell>
          <cell r="J14">
            <v>33889173</v>
          </cell>
        </row>
        <row r="15">
          <cell r="A15">
            <v>2303</v>
          </cell>
          <cell r="B15">
            <v>13</v>
          </cell>
          <cell r="C15" t="str">
            <v>METROPOLITANA</v>
          </cell>
          <cell r="D15">
            <v>3761993844.4399934</v>
          </cell>
          <cell r="E15">
            <v>12</v>
          </cell>
          <cell r="F15">
            <v>2203</v>
          </cell>
          <cell r="G15" t="str">
            <v>02303</v>
          </cell>
          <cell r="H15" t="str">
            <v>SAN PEDRO DE ATACAMA</v>
          </cell>
          <cell r="I15">
            <v>5495575.0594513388</v>
          </cell>
          <cell r="J15">
            <v>5495575</v>
          </cell>
        </row>
        <row r="16">
          <cell r="A16">
            <v>2101</v>
          </cell>
          <cell r="B16">
            <v>14</v>
          </cell>
          <cell r="C16" t="str">
            <v>LOS RIOS</v>
          </cell>
          <cell r="D16">
            <v>1193423164.3684998</v>
          </cell>
          <cell r="E16">
            <v>13</v>
          </cell>
          <cell r="F16">
            <v>2301</v>
          </cell>
          <cell r="G16" t="str">
            <v>02101</v>
          </cell>
          <cell r="H16" t="str">
            <v>TOCOPILLA</v>
          </cell>
          <cell r="I16">
            <v>0</v>
          </cell>
          <cell r="J16">
            <v>0</v>
          </cell>
        </row>
        <row r="17">
          <cell r="A17">
            <v>2103</v>
          </cell>
          <cell r="B17">
            <v>15</v>
          </cell>
          <cell r="C17" t="str">
            <v>ARICA Y PARINACOTA</v>
          </cell>
          <cell r="D17">
            <v>19013277.920000002</v>
          </cell>
          <cell r="E17">
            <v>14</v>
          </cell>
          <cell r="F17">
            <v>2302</v>
          </cell>
          <cell r="G17" t="str">
            <v>02103</v>
          </cell>
          <cell r="H17" t="str">
            <v>MARIA ELENA</v>
          </cell>
          <cell r="I17">
            <v>3228555.4240000001</v>
          </cell>
          <cell r="J17">
            <v>3228555</v>
          </cell>
        </row>
        <row r="18">
          <cell r="A18">
            <v>3201</v>
          </cell>
          <cell r="B18">
            <v>16</v>
          </cell>
          <cell r="C18" t="str">
            <v>NUBLE</v>
          </cell>
          <cell r="D18">
            <v>121843549.02200004</v>
          </cell>
          <cell r="E18">
            <v>15</v>
          </cell>
          <cell r="F18">
            <v>3101</v>
          </cell>
          <cell r="G18" t="str">
            <v>03201</v>
          </cell>
          <cell r="H18" t="str">
            <v>COPIAPO</v>
          </cell>
          <cell r="I18">
            <v>67529354.340563938</v>
          </cell>
          <cell r="J18">
            <v>67529354</v>
          </cell>
        </row>
        <row r="19">
          <cell r="A19">
            <v>3203</v>
          </cell>
          <cell r="C19" t="str">
            <v>TOTAL</v>
          </cell>
          <cell r="D19">
            <v>12759573715.011492</v>
          </cell>
          <cell r="E19">
            <v>16</v>
          </cell>
          <cell r="F19">
            <v>3103</v>
          </cell>
          <cell r="G19" t="str">
            <v>03203</v>
          </cell>
          <cell r="H19" t="str">
            <v>TIERRA AMARILLA</v>
          </cell>
          <cell r="I19">
            <v>39841548.585436076</v>
          </cell>
          <cell r="J19">
            <v>39841549</v>
          </cell>
        </row>
        <row r="20">
          <cell r="A20">
            <v>3101</v>
          </cell>
          <cell r="D20">
            <v>0</v>
          </cell>
          <cell r="E20">
            <v>17</v>
          </cell>
          <cell r="F20">
            <v>3201</v>
          </cell>
          <cell r="G20" t="str">
            <v>03101</v>
          </cell>
          <cell r="H20" t="str">
            <v>CHAÑARAL</v>
          </cell>
          <cell r="I20">
            <v>1760739.2000000002</v>
          </cell>
          <cell r="J20">
            <v>1760739</v>
          </cell>
        </row>
        <row r="21">
          <cell r="A21">
            <v>3102</v>
          </cell>
          <cell r="E21">
            <v>18</v>
          </cell>
          <cell r="F21">
            <v>3202</v>
          </cell>
          <cell r="G21" t="str">
            <v>03102</v>
          </cell>
          <cell r="H21" t="str">
            <v>DIEGO DE ALMAGRO</v>
          </cell>
          <cell r="I21">
            <v>18727862.400000002</v>
          </cell>
          <cell r="J21">
            <v>18727862</v>
          </cell>
        </row>
        <row r="22">
          <cell r="A22">
            <v>3301</v>
          </cell>
          <cell r="E22">
            <v>19</v>
          </cell>
          <cell r="F22">
            <v>3301</v>
          </cell>
          <cell r="G22" t="str">
            <v>03301</v>
          </cell>
          <cell r="H22" t="str">
            <v>VALLENAR</v>
          </cell>
          <cell r="I22">
            <v>797035.87797668541</v>
          </cell>
          <cell r="J22">
            <v>797036</v>
          </cell>
        </row>
        <row r="23">
          <cell r="A23">
            <v>3304</v>
          </cell>
          <cell r="E23">
            <v>20</v>
          </cell>
          <cell r="F23">
            <v>3302</v>
          </cell>
          <cell r="G23" t="str">
            <v>03304</v>
          </cell>
          <cell r="H23" t="str">
            <v>ALTO DEL CARMEN</v>
          </cell>
          <cell r="I23">
            <v>1395884.7620233148</v>
          </cell>
          <cell r="J23">
            <v>1395885</v>
          </cell>
        </row>
        <row r="24">
          <cell r="A24">
            <v>3302</v>
          </cell>
          <cell r="E24">
            <v>21</v>
          </cell>
          <cell r="F24">
            <v>3303</v>
          </cell>
          <cell r="G24" t="str">
            <v>03302</v>
          </cell>
          <cell r="H24" t="str">
            <v>FREIRINA</v>
          </cell>
          <cell r="I24">
            <v>3371172.1297997925</v>
          </cell>
          <cell r="J24">
            <v>3371172</v>
          </cell>
        </row>
        <row r="25">
          <cell r="A25">
            <v>3303</v>
          </cell>
          <cell r="E25">
            <v>22</v>
          </cell>
          <cell r="F25">
            <v>3304</v>
          </cell>
          <cell r="G25" t="str">
            <v>03303</v>
          </cell>
          <cell r="H25" t="str">
            <v>HUASCO</v>
          </cell>
          <cell r="I25">
            <v>2391247.0702002076</v>
          </cell>
          <cell r="J25">
            <v>2391247</v>
          </cell>
        </row>
        <row r="26">
          <cell r="A26">
            <v>4101</v>
          </cell>
          <cell r="E26">
            <v>23</v>
          </cell>
          <cell r="F26">
            <v>4101</v>
          </cell>
          <cell r="G26" t="str">
            <v>04101</v>
          </cell>
          <cell r="H26" t="str">
            <v>LA SERENA</v>
          </cell>
          <cell r="I26">
            <v>15520786.721775504</v>
          </cell>
          <cell r="J26">
            <v>15520787</v>
          </cell>
        </row>
        <row r="27">
          <cell r="A27">
            <v>4103</v>
          </cell>
          <cell r="E27">
            <v>24</v>
          </cell>
          <cell r="F27">
            <v>4102</v>
          </cell>
          <cell r="G27" t="str">
            <v>04103</v>
          </cell>
          <cell r="H27" t="str">
            <v>COQUIMBO</v>
          </cell>
          <cell r="I27">
            <v>19328032.226</v>
          </cell>
          <cell r="J27">
            <v>19328032</v>
          </cell>
        </row>
        <row r="28">
          <cell r="A28">
            <v>4102</v>
          </cell>
          <cell r="E28">
            <v>25</v>
          </cell>
          <cell r="F28">
            <v>4104</v>
          </cell>
          <cell r="G28" t="str">
            <v>04102</v>
          </cell>
          <cell r="H28" t="str">
            <v>LA HIGUERA</v>
          </cell>
          <cell r="I28">
            <v>19131325.8342245</v>
          </cell>
          <cell r="J28">
            <v>19131326</v>
          </cell>
        </row>
        <row r="29">
          <cell r="A29">
            <v>4106</v>
          </cell>
          <cell r="E29">
            <v>26</v>
          </cell>
          <cell r="F29">
            <v>4105</v>
          </cell>
          <cell r="G29" t="str">
            <v>04106</v>
          </cell>
          <cell r="H29" t="str">
            <v>PAIGUANO</v>
          </cell>
          <cell r="I29">
            <v>3418311.8442050982</v>
          </cell>
          <cell r="J29">
            <v>3418312</v>
          </cell>
        </row>
        <row r="30">
          <cell r="A30">
            <v>4105</v>
          </cell>
          <cell r="E30">
            <v>27</v>
          </cell>
          <cell r="F30">
            <v>4106</v>
          </cell>
          <cell r="G30" t="str">
            <v>04105</v>
          </cell>
          <cell r="H30" t="str">
            <v>VICUÑA</v>
          </cell>
          <cell r="I30">
            <v>14618634.675794901</v>
          </cell>
          <cell r="J30">
            <v>14618635</v>
          </cell>
        </row>
        <row r="31">
          <cell r="A31">
            <v>4304</v>
          </cell>
          <cell r="E31">
            <v>28</v>
          </cell>
          <cell r="F31">
            <v>4202</v>
          </cell>
          <cell r="G31" t="str">
            <v>04304</v>
          </cell>
          <cell r="H31" t="str">
            <v>CANELA</v>
          </cell>
          <cell r="I31">
            <v>1276474.6079217726</v>
          </cell>
          <cell r="J31">
            <v>1276475</v>
          </cell>
        </row>
        <row r="32">
          <cell r="A32">
            <v>4303</v>
          </cell>
          <cell r="E32">
            <v>29</v>
          </cell>
          <cell r="F32">
            <v>4203</v>
          </cell>
          <cell r="G32" t="str">
            <v>04303</v>
          </cell>
          <cell r="H32" t="str">
            <v>LOS VILOS</v>
          </cell>
          <cell r="I32">
            <v>777487.69407822727</v>
          </cell>
          <cell r="J32">
            <v>777488</v>
          </cell>
        </row>
        <row r="33">
          <cell r="A33">
            <v>4301</v>
          </cell>
          <cell r="E33">
            <v>30</v>
          </cell>
          <cell r="F33">
            <v>4201</v>
          </cell>
          <cell r="G33" t="str">
            <v>04301</v>
          </cell>
          <cell r="H33" t="str">
            <v>ILLAPEL</v>
          </cell>
          <cell r="I33">
            <v>0</v>
          </cell>
          <cell r="J33">
            <v>0</v>
          </cell>
        </row>
        <row r="34">
          <cell r="A34">
            <v>4302</v>
          </cell>
          <cell r="E34">
            <v>31</v>
          </cell>
          <cell r="F34">
            <v>4204</v>
          </cell>
          <cell r="G34" t="str">
            <v>04302</v>
          </cell>
          <cell r="H34" t="str">
            <v>SALAMANCA</v>
          </cell>
          <cell r="I34">
            <v>0</v>
          </cell>
          <cell r="J34">
            <v>0</v>
          </cell>
        </row>
        <row r="35">
          <cell r="A35">
            <v>4201</v>
          </cell>
          <cell r="E35">
            <v>32</v>
          </cell>
          <cell r="F35">
            <v>4301</v>
          </cell>
          <cell r="G35" t="str">
            <v>04201</v>
          </cell>
          <cell r="H35" t="str">
            <v>OVALLE</v>
          </cell>
          <cell r="I35">
            <v>2302467.9951554565</v>
          </cell>
          <cell r="J35">
            <v>2302468</v>
          </cell>
        </row>
        <row r="36">
          <cell r="A36">
            <v>4203</v>
          </cell>
          <cell r="E36">
            <v>33</v>
          </cell>
          <cell r="F36">
            <v>4303</v>
          </cell>
          <cell r="G36" t="str">
            <v>04203</v>
          </cell>
          <cell r="H36" t="str">
            <v>MONTE PATRIA</v>
          </cell>
          <cell r="I36">
            <v>812594.88000000012</v>
          </cell>
          <cell r="J36">
            <v>812595</v>
          </cell>
        </row>
        <row r="37">
          <cell r="A37">
            <v>4204</v>
          </cell>
          <cell r="E37">
            <v>34</v>
          </cell>
          <cell r="F37">
            <v>4304</v>
          </cell>
          <cell r="G37" t="str">
            <v>04204</v>
          </cell>
          <cell r="H37" t="str">
            <v>PUNITAQUI</v>
          </cell>
          <cell r="I37">
            <v>500549.28515378066</v>
          </cell>
          <cell r="J37">
            <v>500549</v>
          </cell>
        </row>
        <row r="38">
          <cell r="A38">
            <v>4206</v>
          </cell>
          <cell r="E38">
            <v>35</v>
          </cell>
          <cell r="F38">
            <v>4305</v>
          </cell>
          <cell r="G38" t="str">
            <v>04206</v>
          </cell>
          <cell r="H38" t="str">
            <v>RIO HURTADO</v>
          </cell>
          <cell r="I38">
            <v>2252453.9196907636</v>
          </cell>
          <cell r="J38">
            <v>2252454</v>
          </cell>
        </row>
        <row r="39">
          <cell r="A39">
            <v>5301</v>
          </cell>
          <cell r="E39">
            <v>36</v>
          </cell>
          <cell r="F39">
            <v>5101</v>
          </cell>
          <cell r="G39" t="str">
            <v>05301</v>
          </cell>
          <cell r="H39" t="str">
            <v>VALPARAISO</v>
          </cell>
          <cell r="I39">
            <v>0</v>
          </cell>
          <cell r="J39">
            <v>0</v>
          </cell>
        </row>
        <row r="40">
          <cell r="A40">
            <v>5305</v>
          </cell>
          <cell r="E40">
            <v>37</v>
          </cell>
          <cell r="F40">
            <v>5102</v>
          </cell>
          <cell r="G40" t="str">
            <v>05305</v>
          </cell>
          <cell r="H40" t="str">
            <v>CASABLANCA</v>
          </cell>
          <cell r="I40">
            <v>5311884.2071457086</v>
          </cell>
          <cell r="J40">
            <v>5311884</v>
          </cell>
        </row>
        <row r="41">
          <cell r="A41">
            <v>5307</v>
          </cell>
          <cell r="E41">
            <v>38</v>
          </cell>
          <cell r="F41">
            <v>5105</v>
          </cell>
          <cell r="G41" t="str">
            <v>05307</v>
          </cell>
          <cell r="H41" t="str">
            <v>PUCHUNCAVI</v>
          </cell>
          <cell r="I41">
            <v>5303699.80828638</v>
          </cell>
          <cell r="J41">
            <v>5303700</v>
          </cell>
        </row>
        <row r="42">
          <cell r="A42">
            <v>5306</v>
          </cell>
          <cell r="E42">
            <v>39</v>
          </cell>
          <cell r="F42">
            <v>5107</v>
          </cell>
          <cell r="G42" t="str">
            <v>05306</v>
          </cell>
          <cell r="H42" t="str">
            <v>QUINTERO</v>
          </cell>
          <cell r="I42">
            <v>3385058.7837136202</v>
          </cell>
          <cell r="J42">
            <v>3385059</v>
          </cell>
        </row>
        <row r="43">
          <cell r="A43">
            <v>5302</v>
          </cell>
          <cell r="E43">
            <v>40</v>
          </cell>
          <cell r="F43">
            <v>5109</v>
          </cell>
          <cell r="G43" t="str">
            <v>05302</v>
          </cell>
          <cell r="H43" t="str">
            <v>VIÑA DEL MAR</v>
          </cell>
          <cell r="I43">
            <v>849892.16</v>
          </cell>
          <cell r="J43">
            <v>849892</v>
          </cell>
        </row>
        <row r="44">
          <cell r="A44">
            <v>5701</v>
          </cell>
          <cell r="E44">
            <v>41</v>
          </cell>
          <cell r="F44">
            <v>5301</v>
          </cell>
          <cell r="G44" t="str">
            <v>05701</v>
          </cell>
          <cell r="H44" t="str">
            <v>LOS ANDES</v>
          </cell>
          <cell r="I44">
            <v>5648552.8980633644</v>
          </cell>
          <cell r="J44">
            <v>5648553</v>
          </cell>
        </row>
        <row r="45">
          <cell r="A45">
            <v>5702</v>
          </cell>
          <cell r="E45">
            <v>42</v>
          </cell>
          <cell r="F45">
            <v>5302</v>
          </cell>
          <cell r="G45" t="str">
            <v>05702</v>
          </cell>
          <cell r="H45" t="str">
            <v>CALLE LARGA</v>
          </cell>
          <cell r="I45">
            <v>1478334.7269328502</v>
          </cell>
          <cell r="J45">
            <v>1478335</v>
          </cell>
        </row>
        <row r="46">
          <cell r="A46">
            <v>5704</v>
          </cell>
          <cell r="E46">
            <v>43</v>
          </cell>
          <cell r="F46">
            <v>5303</v>
          </cell>
          <cell r="G46" t="str">
            <v>05704</v>
          </cell>
          <cell r="H46" t="str">
            <v>RINCONADA</v>
          </cell>
          <cell r="I46">
            <v>562449.34813763958</v>
          </cell>
          <cell r="J46">
            <v>562449</v>
          </cell>
        </row>
        <row r="47">
          <cell r="A47">
            <v>5703</v>
          </cell>
          <cell r="E47">
            <v>44</v>
          </cell>
          <cell r="F47">
            <v>5304</v>
          </cell>
          <cell r="G47" t="str">
            <v>05703</v>
          </cell>
          <cell r="H47" t="str">
            <v>SAN ESTEBAN</v>
          </cell>
          <cell r="I47">
            <v>6365310.1518661454</v>
          </cell>
          <cell r="J47">
            <v>6365310</v>
          </cell>
        </row>
        <row r="48">
          <cell r="A48">
            <v>0</v>
          </cell>
          <cell r="J48">
            <v>0</v>
          </cell>
        </row>
        <row r="49">
          <cell r="A49" t="e">
            <v>#VALUE!</v>
          </cell>
          <cell r="F49" t="str">
            <v>CONARA DGA</v>
          </cell>
          <cell r="G49" t="str">
            <v>CONARA TGR</v>
          </cell>
          <cell r="H49" t="str">
            <v>COMUNA</v>
          </cell>
          <cell r="I49" t="str">
            <v>MUNICIPALIDAD (10%)</v>
          </cell>
          <cell r="J49" t="e">
            <v>#VALUE!</v>
          </cell>
        </row>
        <row r="50">
          <cell r="A50">
            <v>5201</v>
          </cell>
          <cell r="E50">
            <v>45</v>
          </cell>
          <cell r="F50">
            <v>5401</v>
          </cell>
          <cell r="G50" t="str">
            <v>05201</v>
          </cell>
          <cell r="H50" t="str">
            <v>LA LIGUA</v>
          </cell>
          <cell r="I50">
            <v>484510.90668063622</v>
          </cell>
          <cell r="J50">
            <v>484511</v>
          </cell>
        </row>
        <row r="51">
          <cell r="A51">
            <v>5203</v>
          </cell>
          <cell r="E51">
            <v>46</v>
          </cell>
          <cell r="F51">
            <v>5402</v>
          </cell>
          <cell r="G51" t="str">
            <v>05203</v>
          </cell>
          <cell r="H51" t="str">
            <v>CABILDO</v>
          </cell>
          <cell r="I51">
            <v>1848659.0104975968</v>
          </cell>
          <cell r="J51">
            <v>1848659</v>
          </cell>
        </row>
        <row r="52">
          <cell r="A52">
            <v>5205</v>
          </cell>
          <cell r="E52">
            <v>47</v>
          </cell>
          <cell r="F52">
            <v>5403</v>
          </cell>
          <cell r="G52" t="str">
            <v>05205</v>
          </cell>
          <cell r="H52" t="str">
            <v>PAPUDO</v>
          </cell>
          <cell r="I52">
            <v>52981.1844799264</v>
          </cell>
          <cell r="J52">
            <v>52981</v>
          </cell>
        </row>
        <row r="53">
          <cell r="A53">
            <v>5202</v>
          </cell>
          <cell r="E53">
            <v>48</v>
          </cell>
          <cell r="F53">
            <v>5404</v>
          </cell>
          <cell r="G53" t="str">
            <v>05202</v>
          </cell>
          <cell r="H53" t="str">
            <v>PETORCA</v>
          </cell>
          <cell r="I53">
            <v>456431.61600000004</v>
          </cell>
          <cell r="J53">
            <v>456432</v>
          </cell>
        </row>
        <row r="54">
          <cell r="A54">
            <v>5204</v>
          </cell>
          <cell r="E54">
            <v>49</v>
          </cell>
          <cell r="F54">
            <v>5405</v>
          </cell>
          <cell r="G54" t="str">
            <v>05204</v>
          </cell>
          <cell r="H54" t="str">
            <v>ZAPALLAR</v>
          </cell>
          <cell r="I54">
            <v>466903.32834184106</v>
          </cell>
          <cell r="J54">
            <v>466903</v>
          </cell>
        </row>
        <row r="55">
          <cell r="A55">
            <v>5501</v>
          </cell>
          <cell r="E55">
            <v>50</v>
          </cell>
          <cell r="F55">
            <v>5501</v>
          </cell>
          <cell r="G55" t="str">
            <v>05501</v>
          </cell>
          <cell r="H55" t="str">
            <v>QUILLOTA</v>
          </cell>
          <cell r="I55">
            <v>3157769.8181108921</v>
          </cell>
          <cell r="J55">
            <v>3157770</v>
          </cell>
        </row>
        <row r="56">
          <cell r="A56">
            <v>5504</v>
          </cell>
          <cell r="E56">
            <v>51</v>
          </cell>
          <cell r="F56">
            <v>5502</v>
          </cell>
          <cell r="G56" t="str">
            <v>05504</v>
          </cell>
          <cell r="H56" t="str">
            <v>CALERA</v>
          </cell>
          <cell r="I56">
            <v>201713.95110024989</v>
          </cell>
          <cell r="J56">
            <v>201714</v>
          </cell>
        </row>
        <row r="57">
          <cell r="A57">
            <v>5503</v>
          </cell>
          <cell r="E57">
            <v>52</v>
          </cell>
          <cell r="F57">
            <v>5503</v>
          </cell>
          <cell r="G57" t="str">
            <v>05503</v>
          </cell>
          <cell r="H57" t="str">
            <v>HIJUELAS</v>
          </cell>
          <cell r="I57">
            <v>906255.71328885504</v>
          </cell>
          <cell r="J57">
            <v>906256</v>
          </cell>
        </row>
        <row r="58">
          <cell r="A58">
            <v>5505</v>
          </cell>
          <cell r="E58">
            <v>53</v>
          </cell>
          <cell r="F58">
            <v>5504</v>
          </cell>
          <cell r="G58" t="str">
            <v>05505</v>
          </cell>
          <cell r="H58" t="str">
            <v>LA CRUZ</v>
          </cell>
          <cell r="I58">
            <v>822912.39088910876</v>
          </cell>
          <cell r="J58">
            <v>822912</v>
          </cell>
        </row>
        <row r="59">
          <cell r="A59">
            <v>5502</v>
          </cell>
          <cell r="E59">
            <v>54</v>
          </cell>
          <cell r="F59">
            <v>5506</v>
          </cell>
          <cell r="G59" t="str">
            <v>05502</v>
          </cell>
          <cell r="H59" t="str">
            <v>NOGALES</v>
          </cell>
          <cell r="I59">
            <v>1385785.5356108951</v>
          </cell>
          <cell r="J59">
            <v>1385786</v>
          </cell>
        </row>
        <row r="60">
          <cell r="A60">
            <v>5401</v>
          </cell>
          <cell r="E60">
            <v>55</v>
          </cell>
          <cell r="F60">
            <v>5601</v>
          </cell>
          <cell r="G60" t="str">
            <v>05401</v>
          </cell>
          <cell r="H60" t="str">
            <v>SAN ANTONIO</v>
          </cell>
          <cell r="I60">
            <v>383866.31936521234</v>
          </cell>
          <cell r="J60">
            <v>383866</v>
          </cell>
        </row>
        <row r="61">
          <cell r="A61">
            <v>5406</v>
          </cell>
          <cell r="E61">
            <v>56</v>
          </cell>
          <cell r="F61">
            <v>5602</v>
          </cell>
          <cell r="G61" t="str">
            <v>05406</v>
          </cell>
          <cell r="H61" t="str">
            <v>ALGARROBO</v>
          </cell>
          <cell r="I61">
            <v>1028518.0250609628</v>
          </cell>
          <cell r="J61">
            <v>1028518</v>
          </cell>
        </row>
        <row r="62">
          <cell r="A62">
            <v>5403</v>
          </cell>
          <cell r="E62">
            <v>57</v>
          </cell>
          <cell r="F62">
            <v>5603</v>
          </cell>
          <cell r="G62" t="str">
            <v>05403</v>
          </cell>
          <cell r="H62" t="str">
            <v>CARTAGENA</v>
          </cell>
          <cell r="I62">
            <v>3248.5613774332041</v>
          </cell>
          <cell r="J62">
            <v>3249</v>
          </cell>
        </row>
        <row r="63">
          <cell r="A63">
            <v>5405</v>
          </cell>
          <cell r="E63">
            <v>58</v>
          </cell>
          <cell r="F63">
            <v>5604</v>
          </cell>
          <cell r="G63" t="str">
            <v>05405</v>
          </cell>
          <cell r="H63" t="str">
            <v>EL QUISCO</v>
          </cell>
          <cell r="I63">
            <v>222488.95759963774</v>
          </cell>
          <cell r="J63">
            <v>222489</v>
          </cell>
        </row>
        <row r="64">
          <cell r="A64">
            <v>5404</v>
          </cell>
          <cell r="E64">
            <v>59</v>
          </cell>
          <cell r="F64">
            <v>5605</v>
          </cell>
          <cell r="G64" t="str">
            <v>05404</v>
          </cell>
          <cell r="H64" t="str">
            <v>EL TABO</v>
          </cell>
          <cell r="I64">
            <v>0</v>
          </cell>
          <cell r="J64">
            <v>0</v>
          </cell>
        </row>
        <row r="65">
          <cell r="A65">
            <v>5402</v>
          </cell>
          <cell r="E65">
            <v>60</v>
          </cell>
          <cell r="F65">
            <v>5606</v>
          </cell>
          <cell r="G65" t="str">
            <v>05402</v>
          </cell>
          <cell r="H65" t="str">
            <v>SANTO DOMINGO</v>
          </cell>
          <cell r="I65">
            <v>5898173.8322573556</v>
          </cell>
          <cell r="J65">
            <v>5898174</v>
          </cell>
        </row>
        <row r="66">
          <cell r="A66">
            <v>5601</v>
          </cell>
          <cell r="E66">
            <v>61</v>
          </cell>
          <cell r="F66">
            <v>5701</v>
          </cell>
          <cell r="G66" t="str">
            <v>05601</v>
          </cell>
          <cell r="H66" t="str">
            <v>SAN FELIPE</v>
          </cell>
          <cell r="I66">
            <v>176798.15628419394</v>
          </cell>
          <cell r="J66">
            <v>176798</v>
          </cell>
        </row>
        <row r="67">
          <cell r="A67">
            <v>5603</v>
          </cell>
          <cell r="E67">
            <v>62</v>
          </cell>
          <cell r="F67">
            <v>5702</v>
          </cell>
          <cell r="G67" t="str">
            <v>05603</v>
          </cell>
          <cell r="H67" t="str">
            <v>CATEMU</v>
          </cell>
          <cell r="I67">
            <v>344725.80598025996</v>
          </cell>
          <cell r="J67">
            <v>344726</v>
          </cell>
        </row>
        <row r="68">
          <cell r="A68">
            <v>5606</v>
          </cell>
          <cell r="E68">
            <v>63</v>
          </cell>
          <cell r="F68">
            <v>5703</v>
          </cell>
          <cell r="G68" t="str">
            <v>05606</v>
          </cell>
          <cell r="H68" t="str">
            <v>LLAILLAY</v>
          </cell>
          <cell r="I68">
            <v>16698088.993000001</v>
          </cell>
          <cell r="J68">
            <v>16698089</v>
          </cell>
        </row>
        <row r="69">
          <cell r="A69">
            <v>5602</v>
          </cell>
          <cell r="E69">
            <v>64</v>
          </cell>
          <cell r="F69">
            <v>5704</v>
          </cell>
          <cell r="G69" t="str">
            <v>05602</v>
          </cell>
          <cell r="H69" t="str">
            <v>PANQUEHUE</v>
          </cell>
          <cell r="I69">
            <v>115801.81107544836</v>
          </cell>
          <cell r="J69">
            <v>115802</v>
          </cell>
        </row>
        <row r="70">
          <cell r="A70">
            <v>5605</v>
          </cell>
          <cell r="E70">
            <v>65</v>
          </cell>
          <cell r="F70">
            <v>5706</v>
          </cell>
          <cell r="G70" t="str">
            <v>05605</v>
          </cell>
          <cell r="H70" t="str">
            <v>SANTA MARIA</v>
          </cell>
          <cell r="I70">
            <v>157274.08466009775</v>
          </cell>
          <cell r="J70">
            <v>157274</v>
          </cell>
        </row>
        <row r="71">
          <cell r="A71">
            <v>5304</v>
          </cell>
          <cell r="E71">
            <v>66</v>
          </cell>
          <cell r="F71">
            <v>5801</v>
          </cell>
          <cell r="G71" t="str">
            <v>05304</v>
          </cell>
          <cell r="H71" t="str">
            <v>QUILPUE</v>
          </cell>
          <cell r="I71">
            <v>102852.60800000001</v>
          </cell>
          <cell r="J71">
            <v>102853</v>
          </cell>
        </row>
        <row r="72">
          <cell r="A72">
            <v>5506</v>
          </cell>
          <cell r="E72">
            <v>67</v>
          </cell>
          <cell r="F72">
            <v>5802</v>
          </cell>
          <cell r="G72" t="str">
            <v>05506</v>
          </cell>
          <cell r="H72" t="str">
            <v>LIMACHE</v>
          </cell>
          <cell r="I72">
            <v>1064888.3364456596</v>
          </cell>
          <cell r="J72">
            <v>1064888</v>
          </cell>
        </row>
        <row r="73">
          <cell r="A73">
            <v>5507</v>
          </cell>
          <cell r="E73">
            <v>68</v>
          </cell>
          <cell r="F73">
            <v>5803</v>
          </cell>
          <cell r="G73" t="str">
            <v>05507</v>
          </cell>
          <cell r="H73" t="str">
            <v>OLMUE</v>
          </cell>
          <cell r="I73">
            <v>835624.96655434067</v>
          </cell>
          <cell r="J73">
            <v>835625</v>
          </cell>
        </row>
        <row r="74">
          <cell r="A74">
            <v>5303</v>
          </cell>
          <cell r="E74">
            <v>69</v>
          </cell>
          <cell r="F74">
            <v>5804</v>
          </cell>
          <cell r="G74" t="str">
            <v>05303</v>
          </cell>
          <cell r="H74" t="str">
            <v>VILLA ALEMANA</v>
          </cell>
          <cell r="I74">
            <v>0</v>
          </cell>
          <cell r="J74">
            <v>0</v>
          </cell>
        </row>
        <row r="75">
          <cell r="A75">
            <v>6101</v>
          </cell>
          <cell r="E75">
            <v>70</v>
          </cell>
          <cell r="F75">
            <v>6101</v>
          </cell>
          <cell r="G75" t="str">
            <v>06101</v>
          </cell>
          <cell r="H75" t="str">
            <v>RANCAGUA</v>
          </cell>
          <cell r="I75">
            <v>1969273.4114149995</v>
          </cell>
          <cell r="J75">
            <v>1969273</v>
          </cell>
        </row>
        <row r="76">
          <cell r="A76">
            <v>6107</v>
          </cell>
          <cell r="E76">
            <v>71</v>
          </cell>
          <cell r="F76">
            <v>6102</v>
          </cell>
          <cell r="G76" t="str">
            <v>06107</v>
          </cell>
          <cell r="H76" t="str">
            <v>CODEGUA</v>
          </cell>
          <cell r="I76">
            <v>1262580.2885978823</v>
          </cell>
          <cell r="J76">
            <v>1262580</v>
          </cell>
        </row>
        <row r="77">
          <cell r="A77">
            <v>6116</v>
          </cell>
          <cell r="E77">
            <v>72</v>
          </cell>
          <cell r="F77">
            <v>6103</v>
          </cell>
          <cell r="G77" t="str">
            <v>06116</v>
          </cell>
          <cell r="H77" t="str">
            <v>COINCO</v>
          </cell>
          <cell r="I77">
            <v>746407.84685864393</v>
          </cell>
          <cell r="J77">
            <v>746408</v>
          </cell>
        </row>
        <row r="78">
          <cell r="A78">
            <v>6106</v>
          </cell>
          <cell r="E78">
            <v>73</v>
          </cell>
          <cell r="F78">
            <v>6104</v>
          </cell>
          <cell r="G78" t="str">
            <v>06106</v>
          </cell>
          <cell r="H78" t="str">
            <v>COLTAUCO</v>
          </cell>
          <cell r="I78">
            <v>1686201.7976170052</v>
          </cell>
          <cell r="J78">
            <v>1686202</v>
          </cell>
        </row>
        <row r="79">
          <cell r="A79">
            <v>6105</v>
          </cell>
          <cell r="E79">
            <v>74</v>
          </cell>
          <cell r="F79">
            <v>6105</v>
          </cell>
          <cell r="G79" t="str">
            <v>06105</v>
          </cell>
          <cell r="H79" t="str">
            <v>DOÑIHUE</v>
          </cell>
          <cell r="I79">
            <v>594765.60373251163</v>
          </cell>
          <cell r="J79">
            <v>594766</v>
          </cell>
        </row>
        <row r="80">
          <cell r="A80">
            <v>6103</v>
          </cell>
          <cell r="E80">
            <v>75</v>
          </cell>
          <cell r="F80">
            <v>6106</v>
          </cell>
          <cell r="G80" t="str">
            <v>06103</v>
          </cell>
          <cell r="H80" t="str">
            <v>GRANEROS</v>
          </cell>
          <cell r="I80">
            <v>840058.26315393916</v>
          </cell>
          <cell r="J80">
            <v>840058</v>
          </cell>
        </row>
        <row r="81">
          <cell r="A81">
            <v>6109</v>
          </cell>
          <cell r="E81">
            <v>76</v>
          </cell>
          <cell r="F81">
            <v>6107</v>
          </cell>
          <cell r="G81" t="str">
            <v>06109</v>
          </cell>
          <cell r="H81" t="str">
            <v>LAS CABRAS</v>
          </cell>
          <cell r="I81">
            <v>307815.08255772194</v>
          </cell>
          <cell r="J81">
            <v>307815</v>
          </cell>
        </row>
        <row r="82">
          <cell r="A82">
            <v>6102</v>
          </cell>
          <cell r="E82">
            <v>77</v>
          </cell>
          <cell r="F82">
            <v>6108</v>
          </cell>
          <cell r="G82" t="str">
            <v>06102</v>
          </cell>
          <cell r="H82" t="str">
            <v>MACHALI</v>
          </cell>
          <cell r="I82">
            <v>19555095.211612571</v>
          </cell>
          <cell r="J82">
            <v>19555095</v>
          </cell>
        </row>
        <row r="83">
          <cell r="A83">
            <v>6115</v>
          </cell>
          <cell r="E83">
            <v>78</v>
          </cell>
          <cell r="F83">
            <v>6109</v>
          </cell>
          <cell r="G83" t="str">
            <v>06115</v>
          </cell>
          <cell r="H83" t="str">
            <v>MALLOA</v>
          </cell>
          <cell r="I83">
            <v>525890.1736541217</v>
          </cell>
          <cell r="J83">
            <v>525890</v>
          </cell>
        </row>
        <row r="84">
          <cell r="A84">
            <v>6104</v>
          </cell>
          <cell r="E84">
            <v>79</v>
          </cell>
          <cell r="F84">
            <v>6110</v>
          </cell>
          <cell r="G84" t="str">
            <v>06104</v>
          </cell>
          <cell r="H84" t="str">
            <v>MOSTAZAL</v>
          </cell>
          <cell r="I84">
            <v>1420555.5594901987</v>
          </cell>
          <cell r="J84">
            <v>1420556</v>
          </cell>
        </row>
        <row r="85">
          <cell r="A85">
            <v>6114</v>
          </cell>
          <cell r="E85">
            <v>80</v>
          </cell>
          <cell r="F85">
            <v>6111</v>
          </cell>
          <cell r="G85" t="str">
            <v>06114</v>
          </cell>
          <cell r="H85" t="str">
            <v>OLIVAR</v>
          </cell>
          <cell r="I85">
            <v>332332.88952224609</v>
          </cell>
          <cell r="J85">
            <v>332333</v>
          </cell>
        </row>
        <row r="86">
          <cell r="A86">
            <v>6108</v>
          </cell>
          <cell r="E86">
            <v>81</v>
          </cell>
          <cell r="F86">
            <v>6112</v>
          </cell>
          <cell r="G86" t="str">
            <v>06108</v>
          </cell>
          <cell r="H86" t="str">
            <v>PEUMO</v>
          </cell>
          <cell r="I86">
            <v>62911.55044227808</v>
          </cell>
          <cell r="J86">
            <v>62912</v>
          </cell>
        </row>
        <row r="87">
          <cell r="A87">
            <v>6111</v>
          </cell>
          <cell r="E87">
            <v>82</v>
          </cell>
          <cell r="F87">
            <v>6113</v>
          </cell>
          <cell r="G87" t="str">
            <v>06111</v>
          </cell>
          <cell r="H87" t="str">
            <v>PICHIDEGUA</v>
          </cell>
          <cell r="I87">
            <v>167031.29268569557</v>
          </cell>
          <cell r="J87">
            <v>167031</v>
          </cell>
        </row>
        <row r="88">
          <cell r="A88">
            <v>6117</v>
          </cell>
          <cell r="E88">
            <v>83</v>
          </cell>
          <cell r="F88">
            <v>6114</v>
          </cell>
          <cell r="G88" t="str">
            <v>06117</v>
          </cell>
          <cell r="H88" t="str">
            <v>QUINTA DE TILCOCO</v>
          </cell>
          <cell r="I88">
            <v>206119.29630078012</v>
          </cell>
          <cell r="J88">
            <v>206119</v>
          </cell>
        </row>
        <row r="89">
          <cell r="A89">
            <v>6112</v>
          </cell>
          <cell r="E89">
            <v>84</v>
          </cell>
          <cell r="F89">
            <v>6115</v>
          </cell>
          <cell r="G89" t="str">
            <v>06112</v>
          </cell>
          <cell r="H89" t="str">
            <v>RENGO</v>
          </cell>
          <cell r="I89">
            <v>1399824.9001915415</v>
          </cell>
          <cell r="J89">
            <v>1399825</v>
          </cell>
        </row>
        <row r="90">
          <cell r="A90">
            <v>6113</v>
          </cell>
          <cell r="E90">
            <v>85</v>
          </cell>
          <cell r="F90">
            <v>6116</v>
          </cell>
          <cell r="G90" t="str">
            <v>06113</v>
          </cell>
          <cell r="H90" t="str">
            <v>REQUINOA</v>
          </cell>
          <cell r="I90">
            <v>1621863.7638535565</v>
          </cell>
          <cell r="J90">
            <v>1621864</v>
          </cell>
        </row>
        <row r="91">
          <cell r="A91">
            <v>6110</v>
          </cell>
          <cell r="E91">
            <v>86</v>
          </cell>
          <cell r="F91">
            <v>6117</v>
          </cell>
          <cell r="G91" t="str">
            <v>06110</v>
          </cell>
          <cell r="H91" t="str">
            <v>SAN VICENTE</v>
          </cell>
          <cell r="I91">
            <v>252698.97231430447</v>
          </cell>
          <cell r="J91">
            <v>252699</v>
          </cell>
        </row>
        <row r="92">
          <cell r="A92">
            <v>6301</v>
          </cell>
          <cell r="E92">
            <v>87</v>
          </cell>
          <cell r="F92">
            <v>6201</v>
          </cell>
          <cell r="G92" t="str">
            <v>06301</v>
          </cell>
          <cell r="H92" t="str">
            <v>PICHILEMU</v>
          </cell>
          <cell r="I92">
            <v>3988454.9599999995</v>
          </cell>
          <cell r="J92">
            <v>3988455</v>
          </cell>
        </row>
        <row r="93">
          <cell r="A93">
            <v>6304</v>
          </cell>
          <cell r="E93">
            <v>88</v>
          </cell>
          <cell r="F93">
            <v>6202</v>
          </cell>
          <cell r="G93" t="str">
            <v>06304</v>
          </cell>
          <cell r="H93" t="str">
            <v>LA ESTRELLA</v>
          </cell>
          <cell r="I93">
            <v>1677847.3439098056</v>
          </cell>
          <cell r="J93">
            <v>1677847</v>
          </cell>
        </row>
        <row r="94">
          <cell r="A94">
            <v>6303</v>
          </cell>
          <cell r="E94">
            <v>89</v>
          </cell>
          <cell r="F94">
            <v>6203</v>
          </cell>
          <cell r="G94" t="str">
            <v>06303</v>
          </cell>
          <cell r="H94" t="str">
            <v>LITUECHE</v>
          </cell>
          <cell r="I94">
            <v>1530713.2902565948</v>
          </cell>
          <cell r="J94">
            <v>1530713</v>
          </cell>
        </row>
        <row r="95">
          <cell r="A95">
            <v>6305</v>
          </cell>
          <cell r="E95">
            <v>90</v>
          </cell>
          <cell r="F95">
            <v>6204</v>
          </cell>
          <cell r="G95" t="str">
            <v>06305</v>
          </cell>
          <cell r="H95" t="str">
            <v>MARCHIHUE</v>
          </cell>
          <cell r="I95">
            <v>2281595.5564014139</v>
          </cell>
          <cell r="J95">
            <v>2281596</v>
          </cell>
        </row>
        <row r="96">
          <cell r="A96">
            <v>6302</v>
          </cell>
          <cell r="E96">
            <v>91</v>
          </cell>
          <cell r="F96">
            <v>6205</v>
          </cell>
          <cell r="G96" t="str">
            <v>06302</v>
          </cell>
          <cell r="H96" t="str">
            <v>NAVIDAD</v>
          </cell>
          <cell r="I96">
            <v>693976.3798335999</v>
          </cell>
          <cell r="J96">
            <v>693976</v>
          </cell>
        </row>
        <row r="97">
          <cell r="A97">
            <v>0</v>
          </cell>
          <cell r="J97">
            <v>0</v>
          </cell>
        </row>
        <row r="98">
          <cell r="A98" t="e">
            <v>#VALUE!</v>
          </cell>
          <cell r="F98" t="str">
            <v>CONARA DGA</v>
          </cell>
          <cell r="G98" t="str">
            <v>CONARA TGR</v>
          </cell>
          <cell r="H98" t="str">
            <v>COMUNA</v>
          </cell>
          <cell r="I98" t="str">
            <v>MUNICIPALIDAD (10%)</v>
          </cell>
          <cell r="J98" t="e">
            <v>#VALUE!</v>
          </cell>
        </row>
        <row r="99">
          <cell r="A99">
            <v>6306</v>
          </cell>
          <cell r="E99">
            <v>92</v>
          </cell>
          <cell r="F99">
            <v>6206</v>
          </cell>
          <cell r="G99" t="str">
            <v>06306</v>
          </cell>
          <cell r="H99" t="str">
            <v>PAREDONES</v>
          </cell>
          <cell r="I99">
            <v>286189.69474388496</v>
          </cell>
          <cell r="J99">
            <v>286190</v>
          </cell>
        </row>
        <row r="100">
          <cell r="A100">
            <v>6201</v>
          </cell>
          <cell r="E100">
            <v>93</v>
          </cell>
          <cell r="F100">
            <v>6301</v>
          </cell>
          <cell r="G100" t="str">
            <v>06201</v>
          </cell>
          <cell r="H100" t="str">
            <v>SAN FERNANDO</v>
          </cell>
          <cell r="I100">
            <v>27684972.206711732</v>
          </cell>
          <cell r="J100">
            <v>27684972</v>
          </cell>
        </row>
        <row r="101">
          <cell r="A101">
            <v>6209</v>
          </cell>
          <cell r="E101">
            <v>94</v>
          </cell>
          <cell r="F101">
            <v>6302</v>
          </cell>
          <cell r="G101" t="str">
            <v>06209</v>
          </cell>
          <cell r="H101" t="str">
            <v>CHEPICA</v>
          </cell>
          <cell r="I101">
            <v>501224.2249579971</v>
          </cell>
          <cell r="J101">
            <v>501224</v>
          </cell>
        </row>
        <row r="102">
          <cell r="A102">
            <v>6202</v>
          </cell>
          <cell r="E102">
            <v>95</v>
          </cell>
          <cell r="F102">
            <v>6303</v>
          </cell>
          <cell r="G102" t="str">
            <v>06202</v>
          </cell>
          <cell r="H102" t="str">
            <v>CHIMBARONGO</v>
          </cell>
          <cell r="I102">
            <v>6077409.0499975616</v>
          </cell>
          <cell r="J102">
            <v>6077409</v>
          </cell>
        </row>
        <row r="103">
          <cell r="A103">
            <v>6206</v>
          </cell>
          <cell r="E103">
            <v>96</v>
          </cell>
          <cell r="F103">
            <v>6304</v>
          </cell>
          <cell r="G103" t="str">
            <v>06206</v>
          </cell>
          <cell r="H103" t="str">
            <v>LOLOL</v>
          </cell>
          <cell r="I103">
            <v>235700.24744781488</v>
          </cell>
          <cell r="J103">
            <v>235700</v>
          </cell>
        </row>
        <row r="104">
          <cell r="A104">
            <v>6203</v>
          </cell>
          <cell r="E104">
            <v>97</v>
          </cell>
          <cell r="F104">
            <v>6305</v>
          </cell>
          <cell r="G104" t="str">
            <v>06203</v>
          </cell>
          <cell r="H104" t="str">
            <v>NANCAGUA</v>
          </cell>
          <cell r="I104">
            <v>1815280.9963839122</v>
          </cell>
          <cell r="J104">
            <v>1815281</v>
          </cell>
        </row>
        <row r="105">
          <cell r="A105">
            <v>6207</v>
          </cell>
          <cell r="E105">
            <v>98</v>
          </cell>
          <cell r="F105">
            <v>6306</v>
          </cell>
          <cell r="G105" t="str">
            <v>06207</v>
          </cell>
          <cell r="H105" t="str">
            <v>PALMILLA</v>
          </cell>
          <cell r="I105">
            <v>975588.93682023708</v>
          </cell>
          <cell r="J105">
            <v>975589</v>
          </cell>
        </row>
        <row r="106">
          <cell r="A106">
            <v>6208</v>
          </cell>
          <cell r="E106">
            <v>99</v>
          </cell>
          <cell r="F106">
            <v>6307</v>
          </cell>
          <cell r="G106" t="str">
            <v>06208</v>
          </cell>
          <cell r="H106" t="str">
            <v>PERALILLO</v>
          </cell>
          <cell r="I106">
            <v>1172409.1805769834</v>
          </cell>
          <cell r="J106">
            <v>1172409</v>
          </cell>
        </row>
        <row r="107">
          <cell r="A107">
            <v>6204</v>
          </cell>
          <cell r="E107">
            <v>100</v>
          </cell>
          <cell r="F107">
            <v>6308</v>
          </cell>
          <cell r="G107" t="str">
            <v>06204</v>
          </cell>
          <cell r="H107" t="str">
            <v>PLACILLA</v>
          </cell>
          <cell r="I107">
            <v>1747913.6619067953</v>
          </cell>
          <cell r="J107">
            <v>1747914</v>
          </cell>
        </row>
        <row r="108">
          <cell r="A108">
            <v>6214</v>
          </cell>
          <cell r="E108">
            <v>101</v>
          </cell>
          <cell r="F108">
            <v>6309</v>
          </cell>
          <cell r="G108" t="str">
            <v>06214</v>
          </cell>
          <cell r="H108" t="str">
            <v>PUMANQUE</v>
          </cell>
          <cell r="I108">
            <v>1008550.8474574815</v>
          </cell>
          <cell r="J108">
            <v>1008551</v>
          </cell>
        </row>
        <row r="109">
          <cell r="A109">
            <v>6205</v>
          </cell>
          <cell r="E109">
            <v>102</v>
          </cell>
          <cell r="F109">
            <v>6310</v>
          </cell>
          <cell r="G109" t="str">
            <v>06205</v>
          </cell>
          <cell r="H109" t="str">
            <v>SANTA CRUZ</v>
          </cell>
          <cell r="I109">
            <v>414799.07659418811</v>
          </cell>
          <cell r="J109">
            <v>414799</v>
          </cell>
        </row>
        <row r="110">
          <cell r="A110">
            <v>7201</v>
          </cell>
          <cell r="E110">
            <v>103</v>
          </cell>
          <cell r="F110">
            <v>7101</v>
          </cell>
          <cell r="G110" t="str">
            <v>07201</v>
          </cell>
          <cell r="H110" t="str">
            <v>TALCA</v>
          </cell>
          <cell r="I110">
            <v>4509227.2512297034</v>
          </cell>
          <cell r="J110">
            <v>4509227</v>
          </cell>
        </row>
        <row r="111">
          <cell r="A111">
            <v>7208</v>
          </cell>
          <cell r="E111">
            <v>104</v>
          </cell>
          <cell r="F111">
            <v>7102</v>
          </cell>
          <cell r="G111" t="str">
            <v>07208</v>
          </cell>
          <cell r="H111" t="str">
            <v>CONSTITUCION</v>
          </cell>
          <cell r="I111">
            <v>888553.79172371246</v>
          </cell>
          <cell r="J111">
            <v>888554</v>
          </cell>
        </row>
        <row r="112">
          <cell r="A112">
            <v>7209</v>
          </cell>
          <cell r="E112">
            <v>105</v>
          </cell>
          <cell r="F112">
            <v>7104</v>
          </cell>
          <cell r="G112" t="str">
            <v>07209</v>
          </cell>
          <cell r="H112" t="str">
            <v>EMPEDRADO</v>
          </cell>
          <cell r="I112">
            <v>127872.92827628746</v>
          </cell>
          <cell r="J112">
            <v>127873</v>
          </cell>
        </row>
        <row r="113">
          <cell r="A113">
            <v>7206</v>
          </cell>
          <cell r="E113">
            <v>106</v>
          </cell>
          <cell r="F113">
            <v>7105</v>
          </cell>
          <cell r="G113" t="str">
            <v>07206</v>
          </cell>
          <cell r="H113" t="str">
            <v>MAULE</v>
          </cell>
          <cell r="I113">
            <v>4734836.4562830944</v>
          </cell>
          <cell r="J113">
            <v>4734836</v>
          </cell>
        </row>
        <row r="114">
          <cell r="A114">
            <v>7203</v>
          </cell>
          <cell r="E114">
            <v>107</v>
          </cell>
          <cell r="F114">
            <v>7106</v>
          </cell>
          <cell r="G114" t="str">
            <v>07203</v>
          </cell>
          <cell r="H114" t="str">
            <v>PELARCO</v>
          </cell>
          <cell r="I114">
            <v>6467085.646194594</v>
          </cell>
          <cell r="J114">
            <v>6467086</v>
          </cell>
        </row>
        <row r="115">
          <cell r="A115">
            <v>7205</v>
          </cell>
          <cell r="E115">
            <v>108</v>
          </cell>
          <cell r="F115">
            <v>7107</v>
          </cell>
          <cell r="G115" t="str">
            <v>07205</v>
          </cell>
          <cell r="H115" t="str">
            <v>PENCAHUE</v>
          </cell>
          <cell r="I115">
            <v>15380001.701888703</v>
          </cell>
          <cell r="J115">
            <v>15380002</v>
          </cell>
        </row>
        <row r="116">
          <cell r="A116">
            <v>7204</v>
          </cell>
          <cell r="E116">
            <v>109</v>
          </cell>
          <cell r="F116">
            <v>7108</v>
          </cell>
          <cell r="G116" t="str">
            <v>07204</v>
          </cell>
          <cell r="H116" t="str">
            <v>RIO CLARO</v>
          </cell>
          <cell r="I116">
            <v>8435214.8953858521</v>
          </cell>
          <cell r="J116">
            <v>8435215</v>
          </cell>
        </row>
        <row r="117">
          <cell r="A117">
            <v>7202</v>
          </cell>
          <cell r="E117">
            <v>110</v>
          </cell>
          <cell r="F117">
            <v>7109</v>
          </cell>
          <cell r="G117" t="str">
            <v>07202</v>
          </cell>
          <cell r="H117" t="str">
            <v>SAN CLEMENTE</v>
          </cell>
          <cell r="I117">
            <v>87804296.528941557</v>
          </cell>
          <cell r="J117">
            <v>87804297</v>
          </cell>
        </row>
        <row r="118">
          <cell r="A118">
            <v>7210</v>
          </cell>
          <cell r="E118">
            <v>111</v>
          </cell>
          <cell r="F118">
            <v>7110</v>
          </cell>
          <cell r="G118" t="str">
            <v>07210</v>
          </cell>
          <cell r="H118" t="str">
            <v>SAN RAFAEL</v>
          </cell>
          <cell r="I118">
            <v>5101435.0580764981</v>
          </cell>
          <cell r="J118">
            <v>5101435</v>
          </cell>
        </row>
        <row r="119">
          <cell r="A119">
            <v>7401</v>
          </cell>
          <cell r="E119">
            <v>112</v>
          </cell>
          <cell r="F119">
            <v>7201</v>
          </cell>
          <cell r="G119" t="str">
            <v>07401</v>
          </cell>
          <cell r="H119" t="str">
            <v>CAUQUENES</v>
          </cell>
          <cell r="I119">
            <v>3280127.7010000004</v>
          </cell>
          <cell r="J119">
            <v>3280128</v>
          </cell>
        </row>
        <row r="120">
          <cell r="A120">
            <v>7101</v>
          </cell>
          <cell r="E120">
            <v>113</v>
          </cell>
          <cell r="F120">
            <v>7301</v>
          </cell>
          <cell r="G120" t="str">
            <v>07101</v>
          </cell>
          <cell r="H120" t="str">
            <v>CURICO</v>
          </cell>
          <cell r="I120">
            <v>1121839.9961502426</v>
          </cell>
          <cell r="J120">
            <v>1121840</v>
          </cell>
        </row>
        <row r="121">
          <cell r="A121">
            <v>7107</v>
          </cell>
          <cell r="E121">
            <v>114</v>
          </cell>
          <cell r="F121">
            <v>7302</v>
          </cell>
          <cell r="G121" t="str">
            <v>07107</v>
          </cell>
          <cell r="H121" t="str">
            <v>HUALAÑE</v>
          </cell>
          <cell r="I121">
            <v>196414.26881927988</v>
          </cell>
          <cell r="J121">
            <v>196414</v>
          </cell>
        </row>
        <row r="122">
          <cell r="A122">
            <v>7105</v>
          </cell>
          <cell r="E122">
            <v>115</v>
          </cell>
          <cell r="F122">
            <v>7303</v>
          </cell>
          <cell r="G122" t="str">
            <v>07105</v>
          </cell>
          <cell r="H122" t="str">
            <v>LICANTEN</v>
          </cell>
          <cell r="I122">
            <v>154106.91468563047</v>
          </cell>
          <cell r="J122">
            <v>154107</v>
          </cell>
        </row>
        <row r="123">
          <cell r="A123">
            <v>7108</v>
          </cell>
          <cell r="E123">
            <v>116</v>
          </cell>
          <cell r="F123">
            <v>7304</v>
          </cell>
          <cell r="G123" t="str">
            <v>07108</v>
          </cell>
          <cell r="H123" t="str">
            <v>MOLINA</v>
          </cell>
          <cell r="I123">
            <v>249812.04117969269</v>
          </cell>
          <cell r="J123">
            <v>249812</v>
          </cell>
        </row>
        <row r="124">
          <cell r="A124">
            <v>7104</v>
          </cell>
          <cell r="E124">
            <v>117</v>
          </cell>
          <cell r="F124">
            <v>7305</v>
          </cell>
          <cell r="G124" t="str">
            <v>07104</v>
          </cell>
          <cell r="H124" t="str">
            <v>RAUCO</v>
          </cell>
          <cell r="I124">
            <v>176930.61268508664</v>
          </cell>
          <cell r="J124">
            <v>176931</v>
          </cell>
        </row>
        <row r="125">
          <cell r="A125">
            <v>7103</v>
          </cell>
          <cell r="E125">
            <v>118</v>
          </cell>
          <cell r="F125">
            <v>7306</v>
          </cell>
          <cell r="G125" t="str">
            <v>07103</v>
          </cell>
          <cell r="H125" t="str">
            <v>ROMERAL</v>
          </cell>
          <cell r="I125">
            <v>1349747.9876722149</v>
          </cell>
          <cell r="J125">
            <v>1349748</v>
          </cell>
        </row>
        <row r="126">
          <cell r="A126">
            <v>7109</v>
          </cell>
          <cell r="E126">
            <v>119</v>
          </cell>
          <cell r="F126">
            <v>7307</v>
          </cell>
          <cell r="G126" t="str">
            <v>07109</v>
          </cell>
          <cell r="H126" t="str">
            <v>SAGRADA FAMILIA</v>
          </cell>
          <cell r="I126">
            <v>128346.71882030737</v>
          </cell>
          <cell r="J126">
            <v>128347</v>
          </cell>
        </row>
        <row r="127">
          <cell r="A127">
            <v>7102</v>
          </cell>
          <cell r="E127">
            <v>120</v>
          </cell>
          <cell r="F127">
            <v>7308</v>
          </cell>
          <cell r="G127" t="str">
            <v>07102</v>
          </cell>
          <cell r="H127" t="str">
            <v>TENO</v>
          </cell>
          <cell r="I127">
            <v>370621.25749245612</v>
          </cell>
          <cell r="J127">
            <v>370621</v>
          </cell>
        </row>
        <row r="128">
          <cell r="A128">
            <v>7106</v>
          </cell>
          <cell r="E128">
            <v>121</v>
          </cell>
          <cell r="F128">
            <v>7309</v>
          </cell>
          <cell r="G128" t="str">
            <v>07106</v>
          </cell>
          <cell r="H128" t="str">
            <v>VICHUQUEN</v>
          </cell>
          <cell r="I128">
            <v>1626.65649508974</v>
          </cell>
          <cell r="J128">
            <v>1627</v>
          </cell>
        </row>
        <row r="129">
          <cell r="A129">
            <v>7301</v>
          </cell>
          <cell r="E129">
            <v>122</v>
          </cell>
          <cell r="F129">
            <v>7401</v>
          </cell>
          <cell r="G129" t="str">
            <v>07301</v>
          </cell>
          <cell r="H129" t="str">
            <v>LINARES</v>
          </cell>
          <cell r="I129">
            <v>63233465.075295292</v>
          </cell>
          <cell r="J129">
            <v>63233465</v>
          </cell>
        </row>
        <row r="130">
          <cell r="A130">
            <v>7303</v>
          </cell>
          <cell r="E130">
            <v>123</v>
          </cell>
          <cell r="F130">
            <v>7402</v>
          </cell>
          <cell r="G130" t="str">
            <v>07303</v>
          </cell>
          <cell r="H130" t="str">
            <v>COLBUN</v>
          </cell>
          <cell r="I130">
            <v>125195802.12258025</v>
          </cell>
          <cell r="J130">
            <v>125195802</v>
          </cell>
        </row>
        <row r="131">
          <cell r="A131">
            <v>7304</v>
          </cell>
          <cell r="E131">
            <v>124</v>
          </cell>
          <cell r="F131">
            <v>7403</v>
          </cell>
          <cell r="G131" t="str">
            <v>07304</v>
          </cell>
          <cell r="H131" t="str">
            <v>LONGAVI</v>
          </cell>
          <cell r="I131">
            <v>62701977.935214907</v>
          </cell>
          <cell r="J131">
            <v>62701978</v>
          </cell>
        </row>
        <row r="132">
          <cell r="A132">
            <v>7305</v>
          </cell>
          <cell r="E132">
            <v>125</v>
          </cell>
          <cell r="F132">
            <v>7404</v>
          </cell>
          <cell r="G132" t="str">
            <v>07305</v>
          </cell>
          <cell r="H132" t="str">
            <v>PARRAL</v>
          </cell>
          <cell r="I132">
            <v>972271.57528258604</v>
          </cell>
          <cell r="J132">
            <v>972272</v>
          </cell>
        </row>
        <row r="133">
          <cell r="A133">
            <v>7306</v>
          </cell>
          <cell r="E133">
            <v>126</v>
          </cell>
          <cell r="F133">
            <v>7405</v>
          </cell>
          <cell r="G133" t="str">
            <v>07306</v>
          </cell>
          <cell r="H133" t="str">
            <v>RETIRO</v>
          </cell>
          <cell r="I133">
            <v>493044.01371741417</v>
          </cell>
          <cell r="J133">
            <v>493044</v>
          </cell>
        </row>
        <row r="134">
          <cell r="A134">
            <v>7310</v>
          </cell>
          <cell r="E134">
            <v>127</v>
          </cell>
          <cell r="F134">
            <v>7406</v>
          </cell>
          <cell r="G134" t="str">
            <v>07310</v>
          </cell>
          <cell r="H134" t="str">
            <v>SAN JAVIER</v>
          </cell>
          <cell r="I134">
            <v>1170249.8879696887</v>
          </cell>
          <cell r="J134">
            <v>1170250</v>
          </cell>
        </row>
        <row r="135">
          <cell r="A135">
            <v>7309</v>
          </cell>
          <cell r="E135">
            <v>128</v>
          </cell>
          <cell r="F135">
            <v>7407</v>
          </cell>
          <cell r="G135" t="str">
            <v>07309</v>
          </cell>
          <cell r="H135" t="str">
            <v>VILLA ALEGRE</v>
          </cell>
          <cell r="I135">
            <v>169888.35203031145</v>
          </cell>
          <cell r="J135">
            <v>169888</v>
          </cell>
        </row>
        <row r="136">
          <cell r="A136">
            <v>7302</v>
          </cell>
          <cell r="E136">
            <v>129</v>
          </cell>
          <cell r="F136">
            <v>7408</v>
          </cell>
          <cell r="G136" t="str">
            <v>07302</v>
          </cell>
          <cell r="H136" t="str">
            <v>YERBAS BUENAS</v>
          </cell>
          <cell r="I136">
            <v>11247540.224909522</v>
          </cell>
          <cell r="J136">
            <v>11247540</v>
          </cell>
        </row>
        <row r="137">
          <cell r="A137">
            <v>8201</v>
          </cell>
          <cell r="E137">
            <v>130</v>
          </cell>
          <cell r="F137">
            <v>8101</v>
          </cell>
          <cell r="G137" t="str">
            <v>08201</v>
          </cell>
          <cell r="H137" t="str">
            <v>CONCEPCION</v>
          </cell>
          <cell r="I137">
            <v>5144909.6340000005</v>
          </cell>
          <cell r="J137">
            <v>5144910</v>
          </cell>
        </row>
        <row r="138">
          <cell r="A138">
            <v>8207</v>
          </cell>
          <cell r="E138">
            <v>131</v>
          </cell>
          <cell r="F138">
            <v>8102</v>
          </cell>
          <cell r="G138" t="str">
            <v>08207</v>
          </cell>
          <cell r="H138" t="str">
            <v>CORONEL</v>
          </cell>
          <cell r="I138">
            <v>785301.00800000003</v>
          </cell>
          <cell r="J138">
            <v>785301</v>
          </cell>
        </row>
        <row r="139">
          <cell r="A139">
            <v>8303</v>
          </cell>
          <cell r="E139">
            <v>132</v>
          </cell>
          <cell r="F139">
            <v>8201</v>
          </cell>
          <cell r="G139" t="str">
            <v>08303</v>
          </cell>
          <cell r="H139" t="str">
            <v>LEBU</v>
          </cell>
          <cell r="I139">
            <v>0</v>
          </cell>
          <cell r="J139">
            <v>0</v>
          </cell>
        </row>
        <row r="140">
          <cell r="A140">
            <v>8211</v>
          </cell>
          <cell r="E140">
            <v>133</v>
          </cell>
          <cell r="F140">
            <v>8103</v>
          </cell>
          <cell r="G140" t="str">
            <v>08211</v>
          </cell>
          <cell r="H140" t="str">
            <v>CHIGUAYANTE</v>
          </cell>
          <cell r="I140">
            <v>159498.24950236332</v>
          </cell>
          <cell r="J140">
            <v>159498</v>
          </cell>
        </row>
        <row r="141">
          <cell r="A141">
            <v>8203</v>
          </cell>
          <cell r="E141">
            <v>134</v>
          </cell>
          <cell r="F141">
            <v>8105</v>
          </cell>
          <cell r="G141" t="str">
            <v>08203</v>
          </cell>
          <cell r="H141" t="str">
            <v>HUALQUI</v>
          </cell>
          <cell r="I141">
            <v>2076820.3104976367</v>
          </cell>
          <cell r="J141">
            <v>2076820</v>
          </cell>
        </row>
        <row r="142">
          <cell r="A142">
            <v>8208</v>
          </cell>
          <cell r="E142">
            <v>135</v>
          </cell>
          <cell r="F142">
            <v>8106</v>
          </cell>
          <cell r="G142" t="str">
            <v>08208</v>
          </cell>
          <cell r="H142" t="str">
            <v>LOTA</v>
          </cell>
          <cell r="I142">
            <v>0</v>
          </cell>
          <cell r="J142">
            <v>0</v>
          </cell>
        </row>
        <row r="143">
          <cell r="A143">
            <v>8210</v>
          </cell>
          <cell r="E143">
            <v>136</v>
          </cell>
          <cell r="F143">
            <v>8108</v>
          </cell>
          <cell r="G143" t="str">
            <v>08210</v>
          </cell>
          <cell r="H143" t="str">
            <v>SAN PEDRO DE LA PAZ</v>
          </cell>
          <cell r="I143">
            <v>0</v>
          </cell>
          <cell r="J143">
            <v>0</v>
          </cell>
        </row>
        <row r="144">
          <cell r="A144">
            <v>8205</v>
          </cell>
          <cell r="E144">
            <v>137</v>
          </cell>
          <cell r="F144">
            <v>8111</v>
          </cell>
          <cell r="G144" t="str">
            <v>08205</v>
          </cell>
          <cell r="H144" t="str">
            <v>TOME</v>
          </cell>
          <cell r="I144">
            <v>0</v>
          </cell>
          <cell r="J144">
            <v>0</v>
          </cell>
        </row>
        <row r="145">
          <cell r="A145">
            <v>8301</v>
          </cell>
          <cell r="E145">
            <v>138</v>
          </cell>
          <cell r="F145">
            <v>8202</v>
          </cell>
          <cell r="G145" t="str">
            <v>08301</v>
          </cell>
          <cell r="H145" t="str">
            <v>ARAUCO</v>
          </cell>
          <cell r="I145">
            <v>197846.90099999998</v>
          </cell>
          <cell r="J145">
            <v>197847</v>
          </cell>
        </row>
        <row r="146">
          <cell r="A146">
            <v>8305</v>
          </cell>
          <cell r="E146">
            <v>139</v>
          </cell>
          <cell r="F146">
            <v>8203</v>
          </cell>
          <cell r="G146" t="str">
            <v>08305</v>
          </cell>
          <cell r="H146" t="str">
            <v>CAÑETE</v>
          </cell>
          <cell r="I146">
            <v>0</v>
          </cell>
          <cell r="J146">
            <v>0</v>
          </cell>
        </row>
        <row r="147">
          <cell r="A147">
            <v>8306</v>
          </cell>
          <cell r="E147">
            <v>140</v>
          </cell>
          <cell r="F147">
            <v>8204</v>
          </cell>
          <cell r="G147" t="str">
            <v>08306</v>
          </cell>
          <cell r="H147" t="str">
            <v>CONTULMO</v>
          </cell>
          <cell r="I147">
            <v>0</v>
          </cell>
          <cell r="J147">
            <v>0</v>
          </cell>
        </row>
        <row r="148">
          <cell r="A148">
            <v>8302</v>
          </cell>
          <cell r="E148">
            <v>141</v>
          </cell>
          <cell r="F148">
            <v>8205</v>
          </cell>
          <cell r="G148" t="str">
            <v>08302</v>
          </cell>
          <cell r="H148" t="str">
            <v>CURANILAHUE</v>
          </cell>
          <cell r="I148">
            <v>80033.600000000006</v>
          </cell>
          <cell r="J148">
            <v>80034</v>
          </cell>
        </row>
        <row r="149">
          <cell r="A149">
            <v>8304</v>
          </cell>
          <cell r="E149">
            <v>142</v>
          </cell>
          <cell r="F149">
            <v>8206</v>
          </cell>
          <cell r="G149" t="str">
            <v>08304</v>
          </cell>
          <cell r="H149" t="str">
            <v>LOS ALAMOS</v>
          </cell>
          <cell r="I149">
            <v>0</v>
          </cell>
          <cell r="J149">
            <v>0</v>
          </cell>
        </row>
        <row r="150">
          <cell r="A150">
            <v>8401</v>
          </cell>
          <cell r="E150">
            <v>143</v>
          </cell>
          <cell r="F150">
            <v>8301</v>
          </cell>
          <cell r="G150" t="str">
            <v>08401</v>
          </cell>
          <cell r="H150" t="str">
            <v>LOS ANGELES</v>
          </cell>
          <cell r="I150">
            <v>20015968.672112487</v>
          </cell>
          <cell r="J150">
            <v>20015969</v>
          </cell>
        </row>
        <row r="151">
          <cell r="A151">
            <v>0</v>
          </cell>
          <cell r="J151">
            <v>0</v>
          </cell>
        </row>
        <row r="152">
          <cell r="A152" t="e">
            <v>#VALUE!</v>
          </cell>
          <cell r="F152" t="str">
            <v>CONARA DGA</v>
          </cell>
          <cell r="G152" t="str">
            <v>CONARA TGR</v>
          </cell>
          <cell r="H152" t="str">
            <v>COMUNA</v>
          </cell>
          <cell r="I152" t="str">
            <v>MUNICIPALIDAD (10%)</v>
          </cell>
          <cell r="J152" t="e">
            <v>#VALUE!</v>
          </cell>
        </row>
        <row r="153">
          <cell r="A153">
            <v>8413</v>
          </cell>
          <cell r="E153">
            <v>144</v>
          </cell>
          <cell r="F153">
            <v>8302</v>
          </cell>
          <cell r="G153" t="str">
            <v>08413</v>
          </cell>
          <cell r="H153" t="str">
            <v>ANTUCO</v>
          </cell>
          <cell r="I153">
            <v>22108781.110849027</v>
          </cell>
          <cell r="J153">
            <v>22108781</v>
          </cell>
        </row>
        <row r="154">
          <cell r="A154">
            <v>8410</v>
          </cell>
          <cell r="E154">
            <v>145</v>
          </cell>
          <cell r="F154">
            <v>8303</v>
          </cell>
          <cell r="G154" t="str">
            <v>08410</v>
          </cell>
          <cell r="H154" t="str">
            <v>CABRERO</v>
          </cell>
          <cell r="I154">
            <v>0</v>
          </cell>
          <cell r="J154">
            <v>0</v>
          </cell>
        </row>
        <row r="155">
          <cell r="A155">
            <v>8403</v>
          </cell>
          <cell r="E155">
            <v>146</v>
          </cell>
          <cell r="F155">
            <v>8304</v>
          </cell>
          <cell r="G155" t="str">
            <v>08403</v>
          </cell>
          <cell r="H155" t="str">
            <v>LAJA</v>
          </cell>
          <cell r="I155">
            <v>2050916.3278924669</v>
          </cell>
          <cell r="J155">
            <v>2050916</v>
          </cell>
        </row>
        <row r="156">
          <cell r="A156">
            <v>8407</v>
          </cell>
          <cell r="E156">
            <v>147</v>
          </cell>
          <cell r="F156">
            <v>8305</v>
          </cell>
          <cell r="G156" t="str">
            <v>08407</v>
          </cell>
          <cell r="H156" t="str">
            <v>MULCHEN</v>
          </cell>
          <cell r="I156">
            <v>6622077.557</v>
          </cell>
          <cell r="J156">
            <v>6622078</v>
          </cell>
        </row>
        <row r="157">
          <cell r="A157">
            <v>8405</v>
          </cell>
          <cell r="E157">
            <v>148</v>
          </cell>
          <cell r="F157">
            <v>8306</v>
          </cell>
          <cell r="G157" t="str">
            <v>08405</v>
          </cell>
          <cell r="H157" t="str">
            <v>NACIMIENTO</v>
          </cell>
          <cell r="I157">
            <v>1034896.1856534497</v>
          </cell>
          <cell r="J157">
            <v>1034896</v>
          </cell>
        </row>
        <row r="158">
          <cell r="A158">
            <v>8406</v>
          </cell>
          <cell r="E158">
            <v>149</v>
          </cell>
          <cell r="F158">
            <v>8307</v>
          </cell>
          <cell r="G158" t="str">
            <v>08406</v>
          </cell>
          <cell r="H158" t="str">
            <v>NEGRETE</v>
          </cell>
          <cell r="I158">
            <v>178163.08534655054</v>
          </cell>
          <cell r="J158">
            <v>178163</v>
          </cell>
        </row>
        <row r="159">
          <cell r="A159">
            <v>8408</v>
          </cell>
          <cell r="E159">
            <v>150</v>
          </cell>
          <cell r="F159">
            <v>8308</v>
          </cell>
          <cell r="G159" t="str">
            <v>08408</v>
          </cell>
          <cell r="H159" t="str">
            <v>QUILACO</v>
          </cell>
          <cell r="I159">
            <v>726296.61399850168</v>
          </cell>
          <cell r="J159">
            <v>726297</v>
          </cell>
        </row>
        <row r="160">
          <cell r="A160">
            <v>8404</v>
          </cell>
          <cell r="E160">
            <v>151</v>
          </cell>
          <cell r="F160">
            <v>8309</v>
          </cell>
          <cell r="G160" t="str">
            <v>08404</v>
          </cell>
          <cell r="H160" t="str">
            <v>QUILLECO</v>
          </cell>
          <cell r="I160">
            <v>12874835.750038488</v>
          </cell>
          <cell r="J160">
            <v>12874836</v>
          </cell>
        </row>
        <row r="161">
          <cell r="A161">
            <v>8411</v>
          </cell>
          <cell r="E161">
            <v>152</v>
          </cell>
          <cell r="F161">
            <v>8310</v>
          </cell>
          <cell r="G161" t="str">
            <v>08411</v>
          </cell>
          <cell r="H161" t="str">
            <v>SAN ROSENDO</v>
          </cell>
          <cell r="I161">
            <v>556575.6721075332</v>
          </cell>
          <cell r="J161">
            <v>556576</v>
          </cell>
        </row>
        <row r="162">
          <cell r="A162">
            <v>8402</v>
          </cell>
          <cell r="E162">
            <v>153</v>
          </cell>
          <cell r="F162">
            <v>8311</v>
          </cell>
          <cell r="G162" t="str">
            <v>08402</v>
          </cell>
          <cell r="H162" t="str">
            <v>SANTA BARBARA</v>
          </cell>
          <cell r="I162">
            <v>809268.28360052942</v>
          </cell>
          <cell r="J162">
            <v>809268</v>
          </cell>
        </row>
        <row r="163">
          <cell r="A163">
            <v>8412</v>
          </cell>
          <cell r="E163">
            <v>154</v>
          </cell>
          <cell r="F163">
            <v>8312</v>
          </cell>
          <cell r="G163" t="str">
            <v>08412</v>
          </cell>
          <cell r="H163" t="str">
            <v>TUCAPEL</v>
          </cell>
          <cell r="I163">
            <v>465751.07170093968</v>
          </cell>
          <cell r="J163">
            <v>465751</v>
          </cell>
        </row>
        <row r="164">
          <cell r="A164">
            <v>8409</v>
          </cell>
          <cell r="E164">
            <v>155</v>
          </cell>
          <cell r="F164">
            <v>8313</v>
          </cell>
          <cell r="G164" t="str">
            <v>08409</v>
          </cell>
          <cell r="H164" t="str">
            <v>YUMBEL</v>
          </cell>
          <cell r="I164">
            <v>6893206.7119999994</v>
          </cell>
          <cell r="J164">
            <v>6893207</v>
          </cell>
        </row>
        <row r="165">
          <cell r="A165">
            <v>8414</v>
          </cell>
          <cell r="E165">
            <v>156</v>
          </cell>
          <cell r="F165">
            <v>8314</v>
          </cell>
          <cell r="G165" t="str">
            <v>08414</v>
          </cell>
          <cell r="H165" t="str">
            <v>ALTO BIOBIO</v>
          </cell>
          <cell r="I165">
            <v>1367932.9404009695</v>
          </cell>
          <cell r="J165">
            <v>1367933</v>
          </cell>
        </row>
        <row r="166">
          <cell r="A166">
            <v>8101</v>
          </cell>
          <cell r="E166">
            <v>157</v>
          </cell>
          <cell r="F166">
            <v>8401</v>
          </cell>
          <cell r="G166" t="str">
            <v>08101</v>
          </cell>
          <cell r="H166" t="str">
            <v>CHILLAN</v>
          </cell>
          <cell r="I166">
            <v>165776.63167413155</v>
          </cell>
          <cell r="J166">
            <v>165777</v>
          </cell>
        </row>
        <row r="167">
          <cell r="A167">
            <v>8120</v>
          </cell>
          <cell r="E167">
            <v>158</v>
          </cell>
          <cell r="F167">
            <v>8404</v>
          </cell>
          <cell r="G167" t="str">
            <v>08120</v>
          </cell>
          <cell r="H167" t="str">
            <v>COELEMU</v>
          </cell>
          <cell r="I167">
            <v>9383131.0509448703</v>
          </cell>
          <cell r="J167">
            <v>9383131</v>
          </cell>
        </row>
        <row r="168">
          <cell r="A168">
            <v>8103</v>
          </cell>
          <cell r="E168">
            <v>159</v>
          </cell>
          <cell r="F168">
            <v>8405</v>
          </cell>
          <cell r="G168" t="str">
            <v>08103</v>
          </cell>
          <cell r="H168" t="str">
            <v>COIHUECO</v>
          </cell>
          <cell r="I168">
            <v>618408.22987657855</v>
          </cell>
          <cell r="J168">
            <v>618408</v>
          </cell>
        </row>
        <row r="169">
          <cell r="A169">
            <v>8121</v>
          </cell>
          <cell r="E169">
            <v>160</v>
          </cell>
          <cell r="F169">
            <v>8406</v>
          </cell>
          <cell r="G169" t="str">
            <v>08121</v>
          </cell>
          <cell r="H169" t="str">
            <v>CHILLAN VIEJO</v>
          </cell>
          <cell r="I169">
            <v>91874.450297804273</v>
          </cell>
          <cell r="J169">
            <v>91874</v>
          </cell>
        </row>
        <row r="170">
          <cell r="A170">
            <v>8118</v>
          </cell>
          <cell r="E170">
            <v>161</v>
          </cell>
          <cell r="F170">
            <v>8407</v>
          </cell>
          <cell r="G170" t="str">
            <v>08118</v>
          </cell>
          <cell r="H170" t="str">
            <v>EL CARMEN</v>
          </cell>
          <cell r="I170">
            <v>529044.47163282533</v>
          </cell>
          <cell r="J170">
            <v>529044</v>
          </cell>
        </row>
        <row r="171">
          <cell r="A171">
            <v>8117</v>
          </cell>
          <cell r="E171">
            <v>162</v>
          </cell>
          <cell r="F171">
            <v>8410</v>
          </cell>
          <cell r="G171" t="str">
            <v>08117</v>
          </cell>
          <cell r="H171" t="str">
            <v>PEMUCO</v>
          </cell>
          <cell r="I171">
            <v>448237.73360638891</v>
          </cell>
          <cell r="J171">
            <v>448238</v>
          </cell>
        </row>
        <row r="172">
          <cell r="A172">
            <v>8102</v>
          </cell>
          <cell r="E172">
            <v>163</v>
          </cell>
          <cell r="F172">
            <v>8411</v>
          </cell>
          <cell r="G172" t="str">
            <v>08102</v>
          </cell>
          <cell r="H172" t="str">
            <v>PINTO</v>
          </cell>
          <cell r="I172">
            <v>235098.90415148577</v>
          </cell>
          <cell r="J172">
            <v>235099</v>
          </cell>
        </row>
        <row r="173">
          <cell r="A173">
            <v>8119</v>
          </cell>
          <cell r="E173">
            <v>164</v>
          </cell>
          <cell r="F173">
            <v>8415</v>
          </cell>
          <cell r="G173" t="str">
            <v>08119</v>
          </cell>
          <cell r="H173" t="str">
            <v>RANQUIL</v>
          </cell>
          <cell r="I173">
            <v>6847683.0290551279</v>
          </cell>
          <cell r="J173">
            <v>6847683</v>
          </cell>
        </row>
        <row r="174">
          <cell r="A174">
            <v>8109</v>
          </cell>
          <cell r="E174">
            <v>165</v>
          </cell>
          <cell r="F174">
            <v>8416</v>
          </cell>
          <cell r="G174" t="str">
            <v>08109</v>
          </cell>
          <cell r="H174" t="str">
            <v>SAN CARLOS</v>
          </cell>
          <cell r="I174">
            <v>0</v>
          </cell>
          <cell r="J174">
            <v>0</v>
          </cell>
        </row>
        <row r="175">
          <cell r="A175">
            <v>8111</v>
          </cell>
          <cell r="E175">
            <v>166</v>
          </cell>
          <cell r="F175">
            <v>8417</v>
          </cell>
          <cell r="G175" t="str">
            <v>08111</v>
          </cell>
          <cell r="H175" t="str">
            <v>SAN FABIAN</v>
          </cell>
          <cell r="I175">
            <v>0</v>
          </cell>
          <cell r="J175">
            <v>0</v>
          </cell>
        </row>
        <row r="176">
          <cell r="A176">
            <v>8112</v>
          </cell>
          <cell r="E176">
            <v>167</v>
          </cell>
          <cell r="F176">
            <v>8419</v>
          </cell>
          <cell r="G176" t="str">
            <v>08112</v>
          </cell>
          <cell r="H176" t="str">
            <v>SAN NICOLAS</v>
          </cell>
          <cell r="I176">
            <v>0</v>
          </cell>
          <cell r="J176">
            <v>0</v>
          </cell>
        </row>
        <row r="177">
          <cell r="A177">
            <v>8116</v>
          </cell>
          <cell r="E177">
            <v>168</v>
          </cell>
          <cell r="F177">
            <v>8421</v>
          </cell>
          <cell r="G177" t="str">
            <v>08116</v>
          </cell>
          <cell r="H177" t="str">
            <v>YUNGAY</v>
          </cell>
          <cell r="I177">
            <v>563259.80405984633</v>
          </cell>
          <cell r="J177">
            <v>563260</v>
          </cell>
        </row>
        <row r="178">
          <cell r="A178">
            <v>9201</v>
          </cell>
          <cell r="E178">
            <v>169</v>
          </cell>
          <cell r="F178">
            <v>9101</v>
          </cell>
          <cell r="G178" t="str">
            <v>09201</v>
          </cell>
          <cell r="H178" t="str">
            <v>TEMUCO</v>
          </cell>
          <cell r="I178">
            <v>0</v>
          </cell>
          <cell r="J178">
            <v>0</v>
          </cell>
        </row>
        <row r="179">
          <cell r="A179">
            <v>9209</v>
          </cell>
          <cell r="E179">
            <v>170</v>
          </cell>
          <cell r="F179">
            <v>9102</v>
          </cell>
          <cell r="G179" t="str">
            <v>09209</v>
          </cell>
          <cell r="H179" t="str">
            <v>CARAHUE</v>
          </cell>
          <cell r="I179">
            <v>0</v>
          </cell>
          <cell r="J179">
            <v>0</v>
          </cell>
        </row>
        <row r="180">
          <cell r="A180">
            <v>9204</v>
          </cell>
          <cell r="E180">
            <v>171</v>
          </cell>
          <cell r="F180">
            <v>9103</v>
          </cell>
          <cell r="G180" t="str">
            <v>09204</v>
          </cell>
          <cell r="H180" t="str">
            <v>CUNCO</v>
          </cell>
          <cell r="I180">
            <v>7685509.0600560522</v>
          </cell>
          <cell r="J180">
            <v>7685509</v>
          </cell>
        </row>
        <row r="181">
          <cell r="A181">
            <v>9218</v>
          </cell>
          <cell r="E181">
            <v>172</v>
          </cell>
          <cell r="F181">
            <v>9104</v>
          </cell>
          <cell r="G181" t="str">
            <v>09218</v>
          </cell>
          <cell r="H181" t="str">
            <v>CURARREHUE</v>
          </cell>
          <cell r="I181">
            <v>9788838.9977616239</v>
          </cell>
          <cell r="J181">
            <v>9788839</v>
          </cell>
        </row>
        <row r="182">
          <cell r="A182">
            <v>9203</v>
          </cell>
          <cell r="E182">
            <v>173</v>
          </cell>
          <cell r="F182">
            <v>9105</v>
          </cell>
          <cell r="G182" t="str">
            <v>09203</v>
          </cell>
          <cell r="H182" t="str">
            <v>FREIRE</v>
          </cell>
          <cell r="I182">
            <v>2579492.7933819131</v>
          </cell>
          <cell r="J182">
            <v>2579493</v>
          </cell>
        </row>
        <row r="183">
          <cell r="A183">
            <v>9207</v>
          </cell>
          <cell r="E183">
            <v>174</v>
          </cell>
          <cell r="F183">
            <v>9106</v>
          </cell>
          <cell r="G183" t="str">
            <v>09207</v>
          </cell>
          <cell r="H183" t="str">
            <v>GALVARINO</v>
          </cell>
          <cell r="I183">
            <v>554330.71881326067</v>
          </cell>
          <cell r="J183">
            <v>554331</v>
          </cell>
        </row>
        <row r="184">
          <cell r="A184">
            <v>9212</v>
          </cell>
          <cell r="E184">
            <v>175</v>
          </cell>
          <cell r="F184">
            <v>9107</v>
          </cell>
          <cell r="G184" t="str">
            <v>09212</v>
          </cell>
          <cell r="H184" t="str">
            <v>GORBEA</v>
          </cell>
          <cell r="I184">
            <v>1093598.2696918957</v>
          </cell>
          <cell r="J184">
            <v>1093598</v>
          </cell>
        </row>
        <row r="185">
          <cell r="A185">
            <v>9205</v>
          </cell>
          <cell r="E185">
            <v>176</v>
          </cell>
          <cell r="F185">
            <v>9108</v>
          </cell>
          <cell r="G185" t="str">
            <v>09205</v>
          </cell>
          <cell r="H185" t="str">
            <v>LAUTARO</v>
          </cell>
          <cell r="I185">
            <v>885170.173972007</v>
          </cell>
          <cell r="J185">
            <v>885170</v>
          </cell>
        </row>
        <row r="186">
          <cell r="A186">
            <v>9214</v>
          </cell>
          <cell r="E186">
            <v>177</v>
          </cell>
          <cell r="F186">
            <v>9109</v>
          </cell>
          <cell r="G186" t="str">
            <v>09214</v>
          </cell>
          <cell r="H186" t="str">
            <v>LONCOCHE</v>
          </cell>
          <cell r="I186">
            <v>4033077.2740000002</v>
          </cell>
          <cell r="J186">
            <v>4033077</v>
          </cell>
        </row>
        <row r="187">
          <cell r="A187">
            <v>9217</v>
          </cell>
          <cell r="E187">
            <v>178</v>
          </cell>
          <cell r="F187">
            <v>9110</v>
          </cell>
          <cell r="G187" t="str">
            <v>09217</v>
          </cell>
          <cell r="H187" t="str">
            <v>MELIPEUCO</v>
          </cell>
          <cell r="I187">
            <v>5215587.6067928616</v>
          </cell>
          <cell r="J187">
            <v>5215588</v>
          </cell>
        </row>
        <row r="188">
          <cell r="A188">
            <v>9208</v>
          </cell>
          <cell r="E188">
            <v>179</v>
          </cell>
          <cell r="F188">
            <v>9111</v>
          </cell>
          <cell r="G188" t="str">
            <v>09208</v>
          </cell>
          <cell r="H188" t="str">
            <v>NUEVA IMPERIAL</v>
          </cell>
          <cell r="I188">
            <v>24587.348081050954</v>
          </cell>
          <cell r="J188">
            <v>24587</v>
          </cell>
        </row>
        <row r="189">
          <cell r="A189">
            <v>9220</v>
          </cell>
          <cell r="E189">
            <v>180</v>
          </cell>
          <cell r="F189">
            <v>9112</v>
          </cell>
          <cell r="G189" t="str">
            <v>09220</v>
          </cell>
          <cell r="H189" t="str">
            <v>PADRE LAS CASAS</v>
          </cell>
          <cell r="I189">
            <v>381046.13706966565</v>
          </cell>
          <cell r="J189">
            <v>381046</v>
          </cell>
        </row>
        <row r="190">
          <cell r="A190">
            <v>9206</v>
          </cell>
          <cell r="E190">
            <v>181</v>
          </cell>
          <cell r="F190">
            <v>9113</v>
          </cell>
          <cell r="G190" t="str">
            <v>09206</v>
          </cell>
          <cell r="H190" t="str">
            <v>PERQUENCO</v>
          </cell>
          <cell r="I190">
            <v>322658.41121473256</v>
          </cell>
          <cell r="J190">
            <v>322658</v>
          </cell>
        </row>
        <row r="191">
          <cell r="A191">
            <v>9211</v>
          </cell>
          <cell r="E191">
            <v>182</v>
          </cell>
          <cell r="F191">
            <v>9114</v>
          </cell>
          <cell r="G191" t="str">
            <v>09211</v>
          </cell>
          <cell r="H191" t="str">
            <v>PITRUFQUEN</v>
          </cell>
          <cell r="I191">
            <v>922096.07030810416</v>
          </cell>
          <cell r="J191">
            <v>922096</v>
          </cell>
        </row>
        <row r="192">
          <cell r="A192">
            <v>9216</v>
          </cell>
          <cell r="E192">
            <v>183</v>
          </cell>
          <cell r="F192">
            <v>9115</v>
          </cell>
          <cell r="G192" t="str">
            <v>09216</v>
          </cell>
          <cell r="H192" t="str">
            <v>PUCON</v>
          </cell>
          <cell r="I192">
            <v>10628528.954238379</v>
          </cell>
          <cell r="J192">
            <v>10628529</v>
          </cell>
        </row>
        <row r="193">
          <cell r="A193">
            <v>9210</v>
          </cell>
          <cell r="E193">
            <v>184</v>
          </cell>
          <cell r="F193">
            <v>9116</v>
          </cell>
          <cell r="G193" t="str">
            <v>09210</v>
          </cell>
          <cell r="H193" t="str">
            <v>SAAVEDRA</v>
          </cell>
          <cell r="I193">
            <v>0</v>
          </cell>
          <cell r="J193">
            <v>0</v>
          </cell>
        </row>
        <row r="194">
          <cell r="A194">
            <v>9219</v>
          </cell>
          <cell r="E194">
            <v>185</v>
          </cell>
          <cell r="F194">
            <v>9117</v>
          </cell>
          <cell r="G194" t="str">
            <v>09219</v>
          </cell>
          <cell r="H194" t="str">
            <v>TEODORO SCHMIDT</v>
          </cell>
          <cell r="I194">
            <v>129.19798350194685</v>
          </cell>
          <cell r="J194">
            <v>129</v>
          </cell>
        </row>
        <row r="195">
          <cell r="A195">
            <v>9213</v>
          </cell>
          <cell r="E195">
            <v>186</v>
          </cell>
          <cell r="F195">
            <v>9118</v>
          </cell>
          <cell r="G195" t="str">
            <v>09213</v>
          </cell>
          <cell r="H195" t="str">
            <v>TOLTEN</v>
          </cell>
          <cell r="I195">
            <v>0</v>
          </cell>
          <cell r="J195">
            <v>0</v>
          </cell>
        </row>
        <row r="196">
          <cell r="A196">
            <v>9202</v>
          </cell>
          <cell r="E196">
            <v>187</v>
          </cell>
          <cell r="F196">
            <v>9119</v>
          </cell>
          <cell r="G196" t="str">
            <v>09202</v>
          </cell>
          <cell r="H196" t="str">
            <v>VILCUN</v>
          </cell>
          <cell r="I196">
            <v>1367318.5116995114</v>
          </cell>
          <cell r="J196">
            <v>1367319</v>
          </cell>
        </row>
        <row r="197">
          <cell r="A197">
            <v>9215</v>
          </cell>
          <cell r="E197">
            <v>184</v>
          </cell>
          <cell r="F197">
            <v>9120</v>
          </cell>
          <cell r="G197" t="str">
            <v>09215</v>
          </cell>
          <cell r="H197" t="str">
            <v>VILLARRICA</v>
          </cell>
          <cell r="I197">
            <v>15543596.949000001</v>
          </cell>
          <cell r="J197">
            <v>15543597</v>
          </cell>
        </row>
        <row r="198">
          <cell r="A198">
            <v>9221</v>
          </cell>
          <cell r="E198">
            <v>185</v>
          </cell>
          <cell r="F198">
            <v>9121</v>
          </cell>
          <cell r="G198" t="str">
            <v>09221</v>
          </cell>
          <cell r="H198" t="str">
            <v>CHOLCHOL</v>
          </cell>
          <cell r="I198">
            <v>14588.253935447103</v>
          </cell>
          <cell r="J198">
            <v>14588</v>
          </cell>
        </row>
        <row r="199">
          <cell r="A199">
            <v>9101</v>
          </cell>
          <cell r="E199">
            <v>186</v>
          </cell>
          <cell r="F199">
            <v>9201</v>
          </cell>
          <cell r="G199" t="str">
            <v>09101</v>
          </cell>
          <cell r="H199" t="str">
            <v>ANGOL</v>
          </cell>
          <cell r="I199">
            <v>7640938.1115031736</v>
          </cell>
          <cell r="J199">
            <v>7640938</v>
          </cell>
        </row>
        <row r="200">
          <cell r="A200">
            <v>9105</v>
          </cell>
          <cell r="E200">
            <v>187</v>
          </cell>
          <cell r="F200">
            <v>9202</v>
          </cell>
          <cell r="G200" t="str">
            <v>09105</v>
          </cell>
          <cell r="H200" t="str">
            <v>COLLIPULLI</v>
          </cell>
          <cell r="I200">
            <v>908591.18077744532</v>
          </cell>
          <cell r="J200">
            <v>908591</v>
          </cell>
        </row>
        <row r="201">
          <cell r="A201">
            <v>9110</v>
          </cell>
          <cell r="E201">
            <v>188</v>
          </cell>
          <cell r="F201">
            <v>9203</v>
          </cell>
          <cell r="G201" t="str">
            <v>09110</v>
          </cell>
          <cell r="H201" t="str">
            <v>CURACAUTIN</v>
          </cell>
          <cell r="I201">
            <v>1865080.7410298917</v>
          </cell>
          <cell r="J201">
            <v>1865081</v>
          </cell>
        </row>
        <row r="202">
          <cell r="A202">
            <v>9106</v>
          </cell>
          <cell r="E202">
            <v>189</v>
          </cell>
          <cell r="F202">
            <v>9204</v>
          </cell>
          <cell r="G202" t="str">
            <v>09106</v>
          </cell>
          <cell r="H202" t="str">
            <v>ERCILLA</v>
          </cell>
          <cell r="I202">
            <v>280157.88422255474</v>
          </cell>
          <cell r="J202">
            <v>280158</v>
          </cell>
        </row>
        <row r="203">
          <cell r="A203">
            <v>0</v>
          </cell>
          <cell r="J203">
            <v>0</v>
          </cell>
        </row>
        <row r="204">
          <cell r="A204" t="e">
            <v>#VALUE!</v>
          </cell>
          <cell r="F204" t="str">
            <v>CONARA DGA</v>
          </cell>
          <cell r="G204" t="str">
            <v>CONARA TGR</v>
          </cell>
          <cell r="H204" t="str">
            <v>COMUNA</v>
          </cell>
          <cell r="I204" t="str">
            <v>MUNICIPALIDAD (10%)</v>
          </cell>
          <cell r="J204" t="e">
            <v>#VALUE!</v>
          </cell>
        </row>
        <row r="205">
          <cell r="A205">
            <v>9111</v>
          </cell>
          <cell r="E205">
            <v>190</v>
          </cell>
          <cell r="F205">
            <v>9205</v>
          </cell>
          <cell r="G205" t="str">
            <v>09111</v>
          </cell>
          <cell r="H205" t="str">
            <v>LONQUIMAY</v>
          </cell>
          <cell r="I205">
            <v>8889830.5869701095</v>
          </cell>
          <cell r="J205">
            <v>8889831</v>
          </cell>
        </row>
        <row r="206">
          <cell r="A206">
            <v>9103</v>
          </cell>
          <cell r="E206">
            <v>190</v>
          </cell>
          <cell r="F206">
            <v>9206</v>
          </cell>
          <cell r="G206" t="str">
            <v>09103</v>
          </cell>
          <cell r="H206" t="str">
            <v>LOS SAUCES</v>
          </cell>
          <cell r="I206">
            <v>0</v>
          </cell>
          <cell r="J206">
            <v>0</v>
          </cell>
        </row>
        <row r="207">
          <cell r="A207">
            <v>9108</v>
          </cell>
          <cell r="E207">
            <v>191</v>
          </cell>
          <cell r="F207">
            <v>9207</v>
          </cell>
          <cell r="G207" t="str">
            <v>09108</v>
          </cell>
          <cell r="H207" t="str">
            <v>LUMACO</v>
          </cell>
          <cell r="I207">
            <v>484424.20501198829</v>
          </cell>
          <cell r="J207">
            <v>484424</v>
          </cell>
        </row>
        <row r="208">
          <cell r="A208">
            <v>9102</v>
          </cell>
          <cell r="E208">
            <v>192</v>
          </cell>
          <cell r="F208">
            <v>9208</v>
          </cell>
          <cell r="G208" t="str">
            <v>09102</v>
          </cell>
          <cell r="H208" t="str">
            <v>PUREN</v>
          </cell>
          <cell r="I208">
            <v>0</v>
          </cell>
          <cell r="J208">
            <v>0</v>
          </cell>
        </row>
        <row r="209">
          <cell r="A209">
            <v>9104</v>
          </cell>
          <cell r="E209">
            <v>193</v>
          </cell>
          <cell r="F209">
            <v>9209</v>
          </cell>
          <cell r="G209" t="str">
            <v>09104</v>
          </cell>
          <cell r="H209" t="str">
            <v>RENAICO</v>
          </cell>
          <cell r="I209">
            <v>1726462.1284968264</v>
          </cell>
          <cell r="J209">
            <v>1726462</v>
          </cell>
        </row>
        <row r="210">
          <cell r="A210">
            <v>9107</v>
          </cell>
          <cell r="E210">
            <v>194</v>
          </cell>
          <cell r="F210">
            <v>9210</v>
          </cell>
          <cell r="G210" t="str">
            <v>09107</v>
          </cell>
          <cell r="H210" t="str">
            <v>TRAIGUEN</v>
          </cell>
          <cell r="I210">
            <v>246998.70898801179</v>
          </cell>
          <cell r="J210">
            <v>246999</v>
          </cell>
        </row>
        <row r="211">
          <cell r="A211">
            <v>9109</v>
          </cell>
          <cell r="E211">
            <v>195</v>
          </cell>
          <cell r="F211">
            <v>9211</v>
          </cell>
          <cell r="G211" t="str">
            <v>09109</v>
          </cell>
          <cell r="H211" t="str">
            <v>VICTORIA</v>
          </cell>
          <cell r="I211">
            <v>853958.51199999999</v>
          </cell>
          <cell r="J211">
            <v>853959</v>
          </cell>
        </row>
        <row r="212">
          <cell r="A212">
            <v>10301</v>
          </cell>
          <cell r="E212">
            <v>196</v>
          </cell>
          <cell r="F212">
            <v>10101</v>
          </cell>
          <cell r="G212" t="str">
            <v>10301</v>
          </cell>
          <cell r="H212" t="str">
            <v>PUERTO MONTT</v>
          </cell>
          <cell r="I212">
            <v>9550312.1331912894</v>
          </cell>
          <cell r="J212">
            <v>9550312</v>
          </cell>
        </row>
        <row r="213">
          <cell r="A213">
            <v>10302</v>
          </cell>
          <cell r="E213">
            <v>197</v>
          </cell>
          <cell r="F213">
            <v>10103</v>
          </cell>
          <cell r="G213" t="str">
            <v>10302</v>
          </cell>
          <cell r="H213" t="str">
            <v>COCHAMO</v>
          </cell>
          <cell r="I213">
            <v>7902392.0088087087</v>
          </cell>
          <cell r="J213">
            <v>7902392</v>
          </cell>
        </row>
        <row r="214">
          <cell r="A214">
            <v>10304</v>
          </cell>
          <cell r="E214">
            <v>198</v>
          </cell>
          <cell r="F214">
            <v>10104</v>
          </cell>
          <cell r="G214" t="str">
            <v>10304</v>
          </cell>
          <cell r="H214" t="str">
            <v>FRESIA</v>
          </cell>
          <cell r="I214">
            <v>165997.85907240279</v>
          </cell>
          <cell r="J214">
            <v>165998</v>
          </cell>
        </row>
        <row r="215">
          <cell r="A215">
            <v>10305</v>
          </cell>
          <cell r="E215">
            <v>199</v>
          </cell>
          <cell r="F215">
            <v>10105</v>
          </cell>
          <cell r="G215" t="str">
            <v>10305</v>
          </cell>
          <cell r="H215" t="str">
            <v>FRUTILLAR</v>
          </cell>
          <cell r="I215">
            <v>638865.5888385768</v>
          </cell>
          <cell r="J215">
            <v>638866</v>
          </cell>
        </row>
        <row r="216">
          <cell r="A216">
            <v>10308</v>
          </cell>
          <cell r="E216">
            <v>200</v>
          </cell>
          <cell r="F216">
            <v>10106</v>
          </cell>
          <cell r="G216" t="str">
            <v>10308</v>
          </cell>
          <cell r="H216" t="str">
            <v>LOS MUERMOS</v>
          </cell>
          <cell r="I216">
            <v>115508.3</v>
          </cell>
          <cell r="J216">
            <v>115508</v>
          </cell>
        </row>
        <row r="217">
          <cell r="A217">
            <v>10306</v>
          </cell>
          <cell r="E217">
            <v>201</v>
          </cell>
          <cell r="F217">
            <v>10107</v>
          </cell>
          <cell r="G217" t="str">
            <v>10306</v>
          </cell>
          <cell r="H217" t="str">
            <v>LLANQUIHUE</v>
          </cell>
          <cell r="I217">
            <v>399473.29457883869</v>
          </cell>
          <cell r="J217">
            <v>399473</v>
          </cell>
        </row>
        <row r="218">
          <cell r="A218">
            <v>10303</v>
          </cell>
          <cell r="E218">
            <v>202</v>
          </cell>
          <cell r="F218">
            <v>10109</v>
          </cell>
          <cell r="G218" t="str">
            <v>10303</v>
          </cell>
          <cell r="H218" t="str">
            <v>PUERTO VARAS</v>
          </cell>
          <cell r="I218">
            <v>1704719.5095101816</v>
          </cell>
          <cell r="J218">
            <v>1704720</v>
          </cell>
        </row>
        <row r="219">
          <cell r="A219">
            <v>10401</v>
          </cell>
          <cell r="E219">
            <v>203</v>
          </cell>
          <cell r="F219">
            <v>10201</v>
          </cell>
          <cell r="G219" t="str">
            <v>10401</v>
          </cell>
          <cell r="H219" t="str">
            <v>CASTRO</v>
          </cell>
          <cell r="I219">
            <v>892204.1470067231</v>
          </cell>
          <cell r="J219">
            <v>892204</v>
          </cell>
        </row>
        <row r="220">
          <cell r="A220">
            <v>10406</v>
          </cell>
          <cell r="E220">
            <v>204</v>
          </cell>
          <cell r="F220">
            <v>10202</v>
          </cell>
          <cell r="G220" t="str">
            <v>10406</v>
          </cell>
          <cell r="H220" t="str">
            <v>ANCUD</v>
          </cell>
          <cell r="I220">
            <v>5498851.0634144712</v>
          </cell>
          <cell r="J220">
            <v>5498851</v>
          </cell>
        </row>
        <row r="221">
          <cell r="A221">
            <v>10402</v>
          </cell>
          <cell r="E221">
            <v>205</v>
          </cell>
          <cell r="F221">
            <v>10203</v>
          </cell>
          <cell r="G221" t="str">
            <v>10402</v>
          </cell>
          <cell r="H221" t="str">
            <v>CHONCHI</v>
          </cell>
          <cell r="I221">
            <v>1088692.4530097693</v>
          </cell>
          <cell r="J221">
            <v>1088692</v>
          </cell>
        </row>
        <row r="222">
          <cell r="A222">
            <v>10408</v>
          </cell>
          <cell r="E222">
            <v>206</v>
          </cell>
          <cell r="F222">
            <v>10205</v>
          </cell>
          <cell r="G222" t="str">
            <v>10408</v>
          </cell>
          <cell r="H222" t="str">
            <v>DALCAHUE</v>
          </cell>
          <cell r="I222">
            <v>204296.64874415516</v>
          </cell>
          <cell r="J222">
            <v>204297</v>
          </cell>
        </row>
        <row r="223">
          <cell r="A223">
            <v>10403</v>
          </cell>
          <cell r="E223">
            <v>207</v>
          </cell>
          <cell r="F223">
            <v>10207</v>
          </cell>
          <cell r="G223" t="str">
            <v>10403</v>
          </cell>
          <cell r="H223" t="str">
            <v>QUEILEN</v>
          </cell>
          <cell r="I223">
            <v>325383.76698350755</v>
          </cell>
          <cell r="J223">
            <v>325384</v>
          </cell>
        </row>
        <row r="224">
          <cell r="A224">
            <v>10404</v>
          </cell>
          <cell r="E224">
            <v>208</v>
          </cell>
          <cell r="F224">
            <v>10208</v>
          </cell>
          <cell r="G224" t="str">
            <v>10404</v>
          </cell>
          <cell r="H224" t="str">
            <v>QUELLON</v>
          </cell>
          <cell r="I224">
            <v>4791940.6110000005</v>
          </cell>
          <cell r="J224">
            <v>4791941</v>
          </cell>
        </row>
        <row r="225">
          <cell r="A225">
            <v>10407</v>
          </cell>
          <cell r="E225">
            <v>209</v>
          </cell>
          <cell r="F225">
            <v>10209</v>
          </cell>
          <cell r="G225" t="str">
            <v>10407</v>
          </cell>
          <cell r="H225" t="str">
            <v>QUEMCHI</v>
          </cell>
          <cell r="I225">
            <v>204426.22484137339</v>
          </cell>
          <cell r="J225">
            <v>204426</v>
          </cell>
        </row>
        <row r="226">
          <cell r="A226">
            <v>10201</v>
          </cell>
          <cell r="E226">
            <v>210</v>
          </cell>
          <cell r="F226">
            <v>10301</v>
          </cell>
          <cell r="G226" t="str">
            <v>10201</v>
          </cell>
          <cell r="H226" t="str">
            <v>OSORNO</v>
          </cell>
          <cell r="I226">
            <v>4844402.6318092598</v>
          </cell>
          <cell r="J226">
            <v>4844403</v>
          </cell>
        </row>
        <row r="227">
          <cell r="A227">
            <v>10203</v>
          </cell>
          <cell r="E227">
            <v>211</v>
          </cell>
          <cell r="F227">
            <v>10302</v>
          </cell>
          <cell r="G227" t="str">
            <v>10203</v>
          </cell>
          <cell r="H227" t="str">
            <v>PUERTO OCTAY</v>
          </cell>
          <cell r="I227">
            <v>7985122.23161605</v>
          </cell>
          <cell r="J227">
            <v>7985122</v>
          </cell>
        </row>
        <row r="228">
          <cell r="A228">
            <v>10206</v>
          </cell>
          <cell r="E228">
            <v>212</v>
          </cell>
          <cell r="F228">
            <v>10303</v>
          </cell>
          <cell r="G228" t="str">
            <v>10206</v>
          </cell>
          <cell r="H228" t="str">
            <v>PURRANQUE</v>
          </cell>
          <cell r="I228">
            <v>2207454.6263096957</v>
          </cell>
          <cell r="J228">
            <v>2207455</v>
          </cell>
        </row>
        <row r="229">
          <cell r="A229">
            <v>10204</v>
          </cell>
          <cell r="E229">
            <v>213</v>
          </cell>
          <cell r="F229">
            <v>10304</v>
          </cell>
          <cell r="G229" t="str">
            <v>10204</v>
          </cell>
          <cell r="H229" t="str">
            <v>PUYEHUE</v>
          </cell>
          <cell r="I229">
            <v>7752496.9442959204</v>
          </cell>
          <cell r="J229">
            <v>7752497</v>
          </cell>
        </row>
        <row r="230">
          <cell r="A230">
            <v>10205</v>
          </cell>
          <cell r="E230">
            <v>214</v>
          </cell>
          <cell r="F230">
            <v>10305</v>
          </cell>
          <cell r="G230" t="str">
            <v>10205</v>
          </cell>
          <cell r="H230" t="str">
            <v>RIO NEGRO</v>
          </cell>
          <cell r="I230">
            <v>1529321.6016903052</v>
          </cell>
          <cell r="J230">
            <v>1529322</v>
          </cell>
        </row>
        <row r="231">
          <cell r="A231">
            <v>10207</v>
          </cell>
          <cell r="E231">
            <v>215</v>
          </cell>
          <cell r="F231">
            <v>10306</v>
          </cell>
          <cell r="G231" t="str">
            <v>10207</v>
          </cell>
          <cell r="H231" t="str">
            <v>SAN JUAN DE LA COSTA</v>
          </cell>
          <cell r="I231">
            <v>3321368.6604852732</v>
          </cell>
          <cell r="J231">
            <v>3321369</v>
          </cell>
        </row>
        <row r="232">
          <cell r="A232">
            <v>10202</v>
          </cell>
          <cell r="E232">
            <v>216</v>
          </cell>
          <cell r="F232">
            <v>10307</v>
          </cell>
          <cell r="G232" t="str">
            <v>10202</v>
          </cell>
          <cell r="H232" t="str">
            <v>SAN PABLO</v>
          </cell>
          <cell r="I232">
            <v>3194725.0697934963</v>
          </cell>
          <cell r="J232">
            <v>3194725</v>
          </cell>
        </row>
        <row r="233">
          <cell r="A233">
            <v>10501</v>
          </cell>
          <cell r="E233">
            <v>217</v>
          </cell>
          <cell r="F233">
            <v>10401</v>
          </cell>
          <cell r="G233" t="str">
            <v>10501</v>
          </cell>
          <cell r="H233" t="str">
            <v>CHAITEN</v>
          </cell>
          <cell r="I233">
            <v>671579.27800602512</v>
          </cell>
          <cell r="J233">
            <v>671579</v>
          </cell>
        </row>
        <row r="234">
          <cell r="A234">
            <v>10503</v>
          </cell>
          <cell r="E234">
            <v>218</v>
          </cell>
          <cell r="F234">
            <v>10402</v>
          </cell>
          <cell r="G234" t="str">
            <v>10503</v>
          </cell>
          <cell r="H234" t="str">
            <v>FUTALEUFU</v>
          </cell>
          <cell r="I234">
            <v>92510.803168398561</v>
          </cell>
          <cell r="J234">
            <v>92511</v>
          </cell>
        </row>
        <row r="235">
          <cell r="A235">
            <v>10502</v>
          </cell>
          <cell r="E235">
            <v>219</v>
          </cell>
          <cell r="F235">
            <v>10403</v>
          </cell>
          <cell r="G235" t="str">
            <v>10502</v>
          </cell>
          <cell r="H235" t="str">
            <v>HUALAIHUE</v>
          </cell>
          <cell r="I235">
            <v>10870833.674000001</v>
          </cell>
          <cell r="J235">
            <v>10870834</v>
          </cell>
        </row>
        <row r="236">
          <cell r="A236">
            <v>10504</v>
          </cell>
          <cell r="E236">
            <v>220</v>
          </cell>
          <cell r="F236">
            <v>10404</v>
          </cell>
          <cell r="G236" t="str">
            <v>10504</v>
          </cell>
          <cell r="H236" t="str">
            <v>PALENA</v>
          </cell>
          <cell r="I236">
            <v>62060.22382557633</v>
          </cell>
          <cell r="J236">
            <v>62060</v>
          </cell>
        </row>
        <row r="237">
          <cell r="A237">
            <v>11401</v>
          </cell>
          <cell r="E237">
            <v>221</v>
          </cell>
          <cell r="F237">
            <v>11101</v>
          </cell>
          <cell r="G237" t="str">
            <v>11401</v>
          </cell>
          <cell r="H237" t="str">
            <v>COYHAIQUE</v>
          </cell>
          <cell r="I237">
            <v>2446302.4060030025</v>
          </cell>
          <cell r="J237">
            <v>2446302</v>
          </cell>
        </row>
        <row r="238">
          <cell r="A238">
            <v>11402</v>
          </cell>
          <cell r="E238">
            <v>222</v>
          </cell>
          <cell r="F238">
            <v>11102</v>
          </cell>
          <cell r="G238" t="str">
            <v>11402</v>
          </cell>
          <cell r="H238" t="str">
            <v>LAGO VERDE</v>
          </cell>
          <cell r="I238">
            <v>243122.73087399019</v>
          </cell>
          <cell r="J238">
            <v>243123</v>
          </cell>
        </row>
        <row r="239">
          <cell r="A239">
            <v>11101</v>
          </cell>
          <cell r="E239">
            <v>223</v>
          </cell>
          <cell r="F239">
            <v>11201</v>
          </cell>
          <cell r="G239" t="str">
            <v>11101</v>
          </cell>
          <cell r="H239" t="str">
            <v>AYSEN</v>
          </cell>
          <cell r="I239">
            <v>1858633.0987433437</v>
          </cell>
          <cell r="J239">
            <v>1858633</v>
          </cell>
        </row>
        <row r="240">
          <cell r="A240">
            <v>11102</v>
          </cell>
          <cell r="E240">
            <v>224</v>
          </cell>
          <cell r="F240">
            <v>11202</v>
          </cell>
          <cell r="G240" t="str">
            <v>11102</v>
          </cell>
          <cell r="H240" t="str">
            <v>CISNES</v>
          </cell>
          <cell r="I240">
            <v>11771634.843126012</v>
          </cell>
          <cell r="J240">
            <v>11771635</v>
          </cell>
        </row>
        <row r="241">
          <cell r="A241">
            <v>11301</v>
          </cell>
          <cell r="E241">
            <v>225</v>
          </cell>
          <cell r="F241">
            <v>11301</v>
          </cell>
          <cell r="G241" t="str">
            <v>11301</v>
          </cell>
          <cell r="H241" t="str">
            <v>COCHRANE</v>
          </cell>
          <cell r="I241">
            <v>187701.24166185688</v>
          </cell>
          <cell r="J241">
            <v>187701</v>
          </cell>
        </row>
        <row r="242">
          <cell r="A242">
            <v>11302</v>
          </cell>
          <cell r="E242">
            <v>226</v>
          </cell>
          <cell r="F242">
            <v>11302</v>
          </cell>
          <cell r="G242" t="str">
            <v>11302</v>
          </cell>
          <cell r="H242" t="str">
            <v>O'HIGGINS</v>
          </cell>
          <cell r="I242">
            <v>974817.3212659352</v>
          </cell>
          <cell r="J242">
            <v>974817</v>
          </cell>
        </row>
        <row r="243">
          <cell r="A243">
            <v>11303</v>
          </cell>
          <cell r="E243">
            <v>227</v>
          </cell>
          <cell r="F243">
            <v>11303</v>
          </cell>
          <cell r="G243" t="str">
            <v>11303</v>
          </cell>
          <cell r="H243" t="str">
            <v>TORTEL</v>
          </cell>
          <cell r="I243">
            <v>156484.85007220786</v>
          </cell>
          <cell r="J243">
            <v>156485</v>
          </cell>
        </row>
        <row r="244">
          <cell r="A244">
            <v>11201</v>
          </cell>
          <cell r="E244">
            <v>228</v>
          </cell>
          <cell r="F244">
            <v>11401</v>
          </cell>
          <cell r="G244" t="str">
            <v>11201</v>
          </cell>
          <cell r="H244" t="str">
            <v>CHILE CHICO</v>
          </cell>
          <cell r="I244">
            <v>1814856.2622566563</v>
          </cell>
          <cell r="J244">
            <v>1814856</v>
          </cell>
        </row>
        <row r="245">
          <cell r="A245">
            <v>11203</v>
          </cell>
          <cell r="E245">
            <v>230</v>
          </cell>
          <cell r="F245">
            <v>11402</v>
          </cell>
          <cell r="G245" t="str">
            <v>11203</v>
          </cell>
          <cell r="H245" t="str">
            <v>RIO IBAÑEZ</v>
          </cell>
          <cell r="I245">
            <v>161460.24799699782</v>
          </cell>
          <cell r="J245">
            <v>161460</v>
          </cell>
        </row>
        <row r="246">
          <cell r="A246">
            <v>12205</v>
          </cell>
          <cell r="E246">
            <v>231</v>
          </cell>
          <cell r="F246">
            <v>12101</v>
          </cell>
          <cell r="G246" t="str">
            <v>12205</v>
          </cell>
          <cell r="H246" t="str">
            <v>PUNTA ARENAS</v>
          </cell>
          <cell r="I246">
            <v>2415740.5760195139</v>
          </cell>
          <cell r="J246">
            <v>2415741</v>
          </cell>
        </row>
        <row r="247">
          <cell r="A247">
            <v>12206</v>
          </cell>
          <cell r="E247">
            <v>232</v>
          </cell>
          <cell r="F247">
            <v>12102</v>
          </cell>
          <cell r="G247" t="str">
            <v>12206</v>
          </cell>
          <cell r="H247" t="str">
            <v>LAGUNA BLANCA</v>
          </cell>
          <cell r="I247">
            <v>156794.30471082241</v>
          </cell>
          <cell r="J247">
            <v>156794</v>
          </cell>
        </row>
        <row r="248">
          <cell r="A248">
            <v>0</v>
          </cell>
          <cell r="J248">
            <v>0</v>
          </cell>
        </row>
        <row r="249">
          <cell r="A249">
            <v>0</v>
          </cell>
          <cell r="J249">
            <v>0</v>
          </cell>
        </row>
        <row r="250">
          <cell r="A250" t="e">
            <v>#VALUE!</v>
          </cell>
          <cell r="F250" t="str">
            <v>CONARA DGA</v>
          </cell>
          <cell r="G250" t="str">
            <v>CONARA TGR</v>
          </cell>
          <cell r="H250" t="str">
            <v>COMUNA</v>
          </cell>
          <cell r="I250" t="str">
            <v>MUNICIPALIDAD (10%)</v>
          </cell>
          <cell r="J250" t="e">
            <v>#VALUE!</v>
          </cell>
        </row>
        <row r="251">
          <cell r="A251">
            <v>12202</v>
          </cell>
          <cell r="E251">
            <v>233</v>
          </cell>
          <cell r="F251">
            <v>12103</v>
          </cell>
          <cell r="G251" t="str">
            <v>12202</v>
          </cell>
          <cell r="H251" t="str">
            <v>RIO VERDE</v>
          </cell>
          <cell r="I251">
            <v>350614.09773336328</v>
          </cell>
          <cell r="J251">
            <v>350614</v>
          </cell>
        </row>
        <row r="252">
          <cell r="A252">
            <v>12204</v>
          </cell>
          <cell r="E252">
            <v>234</v>
          </cell>
          <cell r="F252">
            <v>12104</v>
          </cell>
          <cell r="G252" t="str">
            <v>12204</v>
          </cell>
          <cell r="H252" t="str">
            <v>SAN GREGORIO</v>
          </cell>
          <cell r="I252">
            <v>76322.228536300361</v>
          </cell>
          <cell r="J252">
            <v>76322</v>
          </cell>
        </row>
        <row r="253">
          <cell r="A253">
            <v>12301</v>
          </cell>
          <cell r="E253">
            <v>235</v>
          </cell>
          <cell r="F253">
            <v>12301</v>
          </cell>
          <cell r="G253" t="str">
            <v>12301</v>
          </cell>
          <cell r="H253" t="str">
            <v>PORVENIR</v>
          </cell>
          <cell r="I253">
            <v>812115.50467236293</v>
          </cell>
          <cell r="J253">
            <v>812116</v>
          </cell>
        </row>
        <row r="254">
          <cell r="A254">
            <v>12302</v>
          </cell>
          <cell r="E254">
            <v>236</v>
          </cell>
          <cell r="F254">
            <v>12302</v>
          </cell>
          <cell r="G254" t="str">
            <v>12302</v>
          </cell>
          <cell r="H254" t="str">
            <v>PRIMAVERA</v>
          </cell>
          <cell r="I254">
            <v>6098.9804565566546</v>
          </cell>
          <cell r="J254">
            <v>6099</v>
          </cell>
        </row>
        <row r="255">
          <cell r="A255">
            <v>12304</v>
          </cell>
          <cell r="E255">
            <v>237</v>
          </cell>
          <cell r="F255">
            <v>12303</v>
          </cell>
          <cell r="G255" t="str">
            <v>12304</v>
          </cell>
          <cell r="H255" t="str">
            <v>TIMAUKEL</v>
          </cell>
          <cell r="I255">
            <v>23647.716871080498</v>
          </cell>
          <cell r="J255">
            <v>23648</v>
          </cell>
        </row>
        <row r="256">
          <cell r="A256">
            <v>12101</v>
          </cell>
          <cell r="E256">
            <v>238</v>
          </cell>
          <cell r="F256">
            <v>12401</v>
          </cell>
          <cell r="G256" t="str">
            <v>12101</v>
          </cell>
          <cell r="H256" t="str">
            <v>NATALES</v>
          </cell>
          <cell r="I256">
            <v>3070205.3257127008</v>
          </cell>
          <cell r="J256">
            <v>3070205</v>
          </cell>
        </row>
        <row r="257">
          <cell r="A257">
            <v>12103</v>
          </cell>
          <cell r="E257">
            <v>239</v>
          </cell>
          <cell r="F257">
            <v>12402</v>
          </cell>
          <cell r="G257" t="str">
            <v>12103</v>
          </cell>
          <cell r="H257" t="str">
            <v>TORRES DEL PAINE</v>
          </cell>
          <cell r="I257">
            <v>1645252.5802872991</v>
          </cell>
          <cell r="J257">
            <v>1645253</v>
          </cell>
        </row>
        <row r="258">
          <cell r="A258">
            <v>13101</v>
          </cell>
          <cell r="E258">
            <v>240</v>
          </cell>
          <cell r="F258">
            <v>13101</v>
          </cell>
          <cell r="G258" t="str">
            <v>13101</v>
          </cell>
          <cell r="H258" t="str">
            <v>SANTIAGO</v>
          </cell>
          <cell r="I258">
            <v>557658.91554143874</v>
          </cell>
          <cell r="J258">
            <v>557659</v>
          </cell>
        </row>
        <row r="259">
          <cell r="A259">
            <v>13166</v>
          </cell>
          <cell r="E259">
            <v>241</v>
          </cell>
          <cell r="F259">
            <v>13102</v>
          </cell>
          <cell r="G259" t="str">
            <v>13166</v>
          </cell>
          <cell r="H259" t="str">
            <v>CERRILLOS</v>
          </cell>
          <cell r="I259">
            <v>411059.2298180174</v>
          </cell>
          <cell r="J259">
            <v>411059</v>
          </cell>
        </row>
        <row r="260">
          <cell r="A260">
            <v>13156</v>
          </cell>
          <cell r="E260">
            <v>242</v>
          </cell>
          <cell r="F260">
            <v>13103</v>
          </cell>
          <cell r="G260" t="str">
            <v>13156</v>
          </cell>
          <cell r="H260" t="str">
            <v>CERRO NAVIA</v>
          </cell>
          <cell r="I260">
            <v>268717.38574350462</v>
          </cell>
          <cell r="J260">
            <v>268717</v>
          </cell>
        </row>
        <row r="261">
          <cell r="A261">
            <v>13127</v>
          </cell>
          <cell r="E261">
            <v>243</v>
          </cell>
          <cell r="F261">
            <v>13104</v>
          </cell>
          <cell r="G261" t="str">
            <v>13127</v>
          </cell>
          <cell r="H261" t="str">
            <v>CONCHALI</v>
          </cell>
          <cell r="I261">
            <v>265814.42166977347</v>
          </cell>
          <cell r="J261">
            <v>265814</v>
          </cell>
        </row>
        <row r="262">
          <cell r="A262">
            <v>13165</v>
          </cell>
          <cell r="E262">
            <v>244</v>
          </cell>
          <cell r="F262">
            <v>13105</v>
          </cell>
          <cell r="G262" t="str">
            <v>13165</v>
          </cell>
          <cell r="H262" t="str">
            <v>EL BOSQUE</v>
          </cell>
          <cell r="I262">
            <v>343079.18166528572</v>
          </cell>
          <cell r="J262">
            <v>343079</v>
          </cell>
        </row>
        <row r="263">
          <cell r="A263">
            <v>13157</v>
          </cell>
          <cell r="E263">
            <v>245</v>
          </cell>
          <cell r="F263">
            <v>13106</v>
          </cell>
          <cell r="G263" t="str">
            <v>13157</v>
          </cell>
          <cell r="H263" t="str">
            <v>ESTACION CENTRAL</v>
          </cell>
          <cell r="I263">
            <v>344863.43755770451</v>
          </cell>
          <cell r="J263">
            <v>344863</v>
          </cell>
        </row>
        <row r="264">
          <cell r="A264">
            <v>13158</v>
          </cell>
          <cell r="E264">
            <v>246</v>
          </cell>
          <cell r="F264">
            <v>13107</v>
          </cell>
          <cell r="G264" t="str">
            <v>13158</v>
          </cell>
          <cell r="H264" t="str">
            <v>HUECHURABA</v>
          </cell>
          <cell r="I264">
            <v>1080151.3919168219</v>
          </cell>
          <cell r="J264">
            <v>1080151</v>
          </cell>
        </row>
        <row r="265">
          <cell r="A265">
            <v>13167</v>
          </cell>
          <cell r="E265">
            <v>247</v>
          </cell>
          <cell r="F265">
            <v>13108</v>
          </cell>
          <cell r="G265" t="str">
            <v>13167</v>
          </cell>
          <cell r="H265" t="str">
            <v>INDEPENDENCIA</v>
          </cell>
          <cell r="I265">
            <v>177790.85129100643</v>
          </cell>
          <cell r="J265">
            <v>177791</v>
          </cell>
        </row>
        <row r="266">
          <cell r="A266">
            <v>13110</v>
          </cell>
          <cell r="E266">
            <v>248</v>
          </cell>
          <cell r="F266">
            <v>13109</v>
          </cell>
          <cell r="G266" t="str">
            <v>13110</v>
          </cell>
          <cell r="H266" t="str">
            <v>LA CISTERNA</v>
          </cell>
          <cell r="I266">
            <v>272314.46141552535</v>
          </cell>
          <cell r="J266">
            <v>272314</v>
          </cell>
        </row>
        <row r="267">
          <cell r="A267">
            <v>13128</v>
          </cell>
          <cell r="E267">
            <v>249</v>
          </cell>
          <cell r="F267">
            <v>13110</v>
          </cell>
          <cell r="G267" t="str">
            <v>13128</v>
          </cell>
          <cell r="H267" t="str">
            <v>LA FLORIDA</v>
          </cell>
          <cell r="I267">
            <v>1740307.6413094657</v>
          </cell>
          <cell r="J267">
            <v>1740308</v>
          </cell>
        </row>
        <row r="268">
          <cell r="A268">
            <v>13131</v>
          </cell>
          <cell r="E268">
            <v>250</v>
          </cell>
          <cell r="F268">
            <v>13111</v>
          </cell>
          <cell r="G268" t="str">
            <v>13131</v>
          </cell>
          <cell r="H268" t="str">
            <v>LA GRANJA</v>
          </cell>
          <cell r="I268">
            <v>245373.62716279787</v>
          </cell>
          <cell r="J268">
            <v>245374</v>
          </cell>
        </row>
        <row r="269">
          <cell r="A269">
            <v>13154</v>
          </cell>
          <cell r="E269">
            <v>251</v>
          </cell>
          <cell r="F269">
            <v>13112</v>
          </cell>
          <cell r="G269" t="str">
            <v>13154</v>
          </cell>
          <cell r="H269" t="str">
            <v>LA PINTANA</v>
          </cell>
          <cell r="I269">
            <v>746077.11907725956</v>
          </cell>
          <cell r="J269">
            <v>746077</v>
          </cell>
        </row>
        <row r="270">
          <cell r="A270">
            <v>13132</v>
          </cell>
          <cell r="E270">
            <v>252</v>
          </cell>
          <cell r="F270">
            <v>13113</v>
          </cell>
          <cell r="G270" t="str">
            <v>13132</v>
          </cell>
          <cell r="H270" t="str">
            <v>LA REINA</v>
          </cell>
          <cell r="I270">
            <v>560820.29655018589</v>
          </cell>
          <cell r="J270">
            <v>560820</v>
          </cell>
        </row>
        <row r="271">
          <cell r="A271">
            <v>13108</v>
          </cell>
          <cell r="E271">
            <v>253</v>
          </cell>
          <cell r="F271">
            <v>13114</v>
          </cell>
          <cell r="G271" t="str">
            <v>13108</v>
          </cell>
          <cell r="H271" t="str">
            <v>LAS CONDES</v>
          </cell>
          <cell r="I271">
            <v>2389982.3066089377</v>
          </cell>
          <cell r="J271">
            <v>2389982</v>
          </cell>
        </row>
        <row r="272">
          <cell r="A272">
            <v>13161</v>
          </cell>
          <cell r="E272">
            <v>254</v>
          </cell>
          <cell r="F272">
            <v>13115</v>
          </cell>
          <cell r="G272" t="str">
            <v>13161</v>
          </cell>
          <cell r="H272" t="str">
            <v>LO BARNECHEA</v>
          </cell>
          <cell r="I272">
            <v>24730440.30324243</v>
          </cell>
          <cell r="J272">
            <v>24730440</v>
          </cell>
        </row>
        <row r="273">
          <cell r="A273">
            <v>13164</v>
          </cell>
          <cell r="E273">
            <v>255</v>
          </cell>
          <cell r="F273">
            <v>13116</v>
          </cell>
          <cell r="G273" t="str">
            <v>13164</v>
          </cell>
          <cell r="H273" t="str">
            <v>LO ESPEJO</v>
          </cell>
          <cell r="I273">
            <v>198399.43092334337</v>
          </cell>
          <cell r="J273">
            <v>198399</v>
          </cell>
        </row>
        <row r="274">
          <cell r="A274">
            <v>13155</v>
          </cell>
          <cell r="E274">
            <v>256</v>
          </cell>
          <cell r="F274">
            <v>13117</v>
          </cell>
          <cell r="G274" t="str">
            <v>13155</v>
          </cell>
          <cell r="H274" t="str">
            <v>LO PRADO</v>
          </cell>
          <cell r="I274">
            <v>157786.48238691757</v>
          </cell>
          <cell r="J274">
            <v>157786</v>
          </cell>
        </row>
        <row r="275">
          <cell r="A275">
            <v>13151</v>
          </cell>
          <cell r="E275">
            <v>257</v>
          </cell>
          <cell r="F275">
            <v>13118</v>
          </cell>
          <cell r="G275" t="str">
            <v>13151</v>
          </cell>
          <cell r="H275" t="str">
            <v>MACUL</v>
          </cell>
          <cell r="I275">
            <v>306936.52589890797</v>
          </cell>
          <cell r="J275">
            <v>306937</v>
          </cell>
        </row>
        <row r="276">
          <cell r="A276">
            <v>13109</v>
          </cell>
          <cell r="E276">
            <v>258</v>
          </cell>
          <cell r="F276">
            <v>13119</v>
          </cell>
          <cell r="G276" t="str">
            <v>13109</v>
          </cell>
          <cell r="H276" t="str">
            <v>MAIPU</v>
          </cell>
          <cell r="I276">
            <v>3337314.6392621631</v>
          </cell>
          <cell r="J276">
            <v>3337315</v>
          </cell>
        </row>
        <row r="277">
          <cell r="A277">
            <v>13105</v>
          </cell>
          <cell r="E277">
            <v>259</v>
          </cell>
          <cell r="F277">
            <v>13120</v>
          </cell>
          <cell r="G277" t="str">
            <v>13105</v>
          </cell>
          <cell r="H277" t="str">
            <v>ÑUÑOA</v>
          </cell>
          <cell r="I277">
            <v>407175.73045815085</v>
          </cell>
          <cell r="J277">
            <v>407176</v>
          </cell>
        </row>
        <row r="278">
          <cell r="A278">
            <v>13162</v>
          </cell>
          <cell r="E278">
            <v>260</v>
          </cell>
          <cell r="F278">
            <v>13121</v>
          </cell>
          <cell r="G278" t="str">
            <v>13162</v>
          </cell>
          <cell r="H278" t="str">
            <v>PEDRO AGUIRRE CERDA</v>
          </cell>
          <cell r="I278">
            <v>208807.78517785217</v>
          </cell>
          <cell r="J278">
            <v>208808</v>
          </cell>
        </row>
        <row r="279">
          <cell r="A279">
            <v>13152</v>
          </cell>
          <cell r="E279">
            <v>261</v>
          </cell>
          <cell r="F279">
            <v>13122</v>
          </cell>
          <cell r="G279" t="str">
            <v>13152</v>
          </cell>
          <cell r="H279" t="str">
            <v>PEÑALOLEN</v>
          </cell>
          <cell r="I279">
            <v>1289022.313644472</v>
          </cell>
          <cell r="J279">
            <v>1289022</v>
          </cell>
        </row>
        <row r="280">
          <cell r="A280">
            <v>13103</v>
          </cell>
          <cell r="E280">
            <v>262</v>
          </cell>
          <cell r="F280">
            <v>13123</v>
          </cell>
          <cell r="G280" t="str">
            <v>13103</v>
          </cell>
          <cell r="H280" t="str">
            <v>PROVIDENCIA</v>
          </cell>
          <cell r="I280">
            <v>346660.28054510552</v>
          </cell>
          <cell r="J280">
            <v>346660</v>
          </cell>
        </row>
        <row r="281">
          <cell r="A281">
            <v>13111</v>
          </cell>
          <cell r="E281">
            <v>263</v>
          </cell>
          <cell r="F281">
            <v>13124</v>
          </cell>
          <cell r="G281" t="str">
            <v>13111</v>
          </cell>
          <cell r="H281" t="str">
            <v>PUDAHUEL</v>
          </cell>
          <cell r="I281">
            <v>4762044.4855747093</v>
          </cell>
          <cell r="J281">
            <v>4762044</v>
          </cell>
        </row>
        <row r="282">
          <cell r="A282">
            <v>13114</v>
          </cell>
          <cell r="E282">
            <v>264</v>
          </cell>
          <cell r="F282">
            <v>13125</v>
          </cell>
          <cell r="G282" t="str">
            <v>13114</v>
          </cell>
          <cell r="H282" t="str">
            <v>QUILICURA</v>
          </cell>
          <cell r="I282">
            <v>1390696.0944597851</v>
          </cell>
          <cell r="J282">
            <v>1390696</v>
          </cell>
        </row>
        <row r="283">
          <cell r="A283">
            <v>13107</v>
          </cell>
          <cell r="E283">
            <v>265</v>
          </cell>
          <cell r="F283">
            <v>13126</v>
          </cell>
          <cell r="G283" t="str">
            <v>13107</v>
          </cell>
          <cell r="H283" t="str">
            <v>QUINTA NORMAL</v>
          </cell>
          <cell r="I283">
            <v>288975.34135952505</v>
          </cell>
          <cell r="J283">
            <v>288975</v>
          </cell>
        </row>
        <row r="284">
          <cell r="A284">
            <v>13159</v>
          </cell>
          <cell r="E284">
            <v>266</v>
          </cell>
          <cell r="F284">
            <v>13127</v>
          </cell>
          <cell r="G284" t="str">
            <v>13159</v>
          </cell>
          <cell r="H284" t="str">
            <v>RECOLETA</v>
          </cell>
          <cell r="I284">
            <v>384396.39839206776</v>
          </cell>
          <cell r="J284">
            <v>384396</v>
          </cell>
        </row>
        <row r="285">
          <cell r="A285">
            <v>13113</v>
          </cell>
          <cell r="E285">
            <v>267</v>
          </cell>
          <cell r="F285">
            <v>13128</v>
          </cell>
          <cell r="G285" t="str">
            <v>13113</v>
          </cell>
          <cell r="H285" t="str">
            <v>RENCA</v>
          </cell>
          <cell r="I285">
            <v>563851.26153565384</v>
          </cell>
          <cell r="J285">
            <v>563851</v>
          </cell>
        </row>
        <row r="286">
          <cell r="A286">
            <v>13163</v>
          </cell>
          <cell r="E286">
            <v>268</v>
          </cell>
          <cell r="F286">
            <v>13129</v>
          </cell>
          <cell r="G286" t="str">
            <v>13163</v>
          </cell>
          <cell r="H286" t="str">
            <v>SAN JOAQUIN</v>
          </cell>
          <cell r="I286">
            <v>238577.37076107331</v>
          </cell>
          <cell r="J286">
            <v>238577</v>
          </cell>
        </row>
        <row r="287">
          <cell r="A287">
            <v>13106</v>
          </cell>
          <cell r="E287">
            <v>269</v>
          </cell>
          <cell r="F287">
            <v>13130</v>
          </cell>
          <cell r="G287" t="str">
            <v>13106</v>
          </cell>
          <cell r="H287" t="str">
            <v>SAN MIGUEL</v>
          </cell>
          <cell r="I287">
            <v>232010.79929644012</v>
          </cell>
          <cell r="J287">
            <v>232011</v>
          </cell>
        </row>
        <row r="288">
          <cell r="A288">
            <v>13153</v>
          </cell>
          <cell r="E288">
            <v>270</v>
          </cell>
          <cell r="F288">
            <v>13131</v>
          </cell>
          <cell r="G288" t="str">
            <v>13153</v>
          </cell>
          <cell r="H288" t="str">
            <v>SAN RAMON</v>
          </cell>
          <cell r="I288">
            <v>121276.06452042198</v>
          </cell>
          <cell r="J288">
            <v>121276</v>
          </cell>
        </row>
        <row r="289">
          <cell r="A289">
            <v>13160</v>
          </cell>
          <cell r="E289">
            <v>271</v>
          </cell>
          <cell r="F289">
            <v>13132</v>
          </cell>
          <cell r="G289" t="str">
            <v>13160</v>
          </cell>
          <cell r="H289" t="str">
            <v>VITACURA</v>
          </cell>
          <cell r="I289">
            <v>684411.21461101447</v>
          </cell>
          <cell r="J289">
            <v>684411</v>
          </cell>
        </row>
        <row r="290">
          <cell r="A290">
            <v>13301</v>
          </cell>
          <cell r="E290">
            <v>272</v>
          </cell>
          <cell r="F290">
            <v>13201</v>
          </cell>
          <cell r="G290" t="str">
            <v>13301</v>
          </cell>
          <cell r="H290" t="str">
            <v>PUENTE ALTO</v>
          </cell>
          <cell r="I290">
            <v>5871485.8795653051</v>
          </cell>
          <cell r="J290">
            <v>5871486</v>
          </cell>
        </row>
        <row r="291">
          <cell r="A291">
            <v>13302</v>
          </cell>
          <cell r="E291">
            <v>273</v>
          </cell>
          <cell r="F291">
            <v>13202</v>
          </cell>
          <cell r="G291" t="str">
            <v>13302</v>
          </cell>
          <cell r="H291" t="str">
            <v>PIRQUE</v>
          </cell>
          <cell r="I291">
            <v>29657038.985665753</v>
          </cell>
          <cell r="J291">
            <v>29657039</v>
          </cell>
        </row>
        <row r="292">
          <cell r="A292">
            <v>13303</v>
          </cell>
          <cell r="E292">
            <v>274</v>
          </cell>
          <cell r="F292">
            <v>13203</v>
          </cell>
          <cell r="G292" t="str">
            <v>13303</v>
          </cell>
          <cell r="H292" t="str">
            <v>SAN JOSE DE MAIPO</v>
          </cell>
          <cell r="I292">
            <v>330440243.16076881</v>
          </cell>
          <cell r="J292">
            <v>330440243</v>
          </cell>
        </row>
        <row r="293">
          <cell r="A293">
            <v>13201</v>
          </cell>
          <cell r="E293">
            <v>275</v>
          </cell>
          <cell r="F293">
            <v>13301</v>
          </cell>
          <cell r="G293" t="str">
            <v>13201</v>
          </cell>
          <cell r="H293" t="str">
            <v>COLINA</v>
          </cell>
          <cell r="I293">
            <v>23406855.328317456</v>
          </cell>
          <cell r="J293">
            <v>23406855</v>
          </cell>
        </row>
        <row r="294">
          <cell r="A294">
            <v>13202</v>
          </cell>
          <cell r="E294">
            <v>276</v>
          </cell>
          <cell r="F294">
            <v>13302</v>
          </cell>
          <cell r="G294" t="str">
            <v>13202</v>
          </cell>
          <cell r="H294" t="str">
            <v>LAMPA</v>
          </cell>
          <cell r="I294">
            <v>10933412.820934234</v>
          </cell>
          <cell r="J294">
            <v>10933413</v>
          </cell>
        </row>
        <row r="295">
          <cell r="A295">
            <v>13203</v>
          </cell>
          <cell r="E295">
            <v>277</v>
          </cell>
          <cell r="F295">
            <v>13303</v>
          </cell>
          <cell r="G295" t="str">
            <v>13203</v>
          </cell>
          <cell r="H295" t="str">
            <v>TILTIL</v>
          </cell>
          <cell r="I295">
            <v>15752572.279370563</v>
          </cell>
          <cell r="J295">
            <v>15752572</v>
          </cell>
        </row>
        <row r="296">
          <cell r="A296">
            <v>0</v>
          </cell>
          <cell r="J296">
            <v>0</v>
          </cell>
        </row>
        <row r="297">
          <cell r="A297">
            <v>0</v>
          </cell>
          <cell r="J297">
            <v>0</v>
          </cell>
        </row>
        <row r="298">
          <cell r="A298" t="e">
            <v>#VALUE!</v>
          </cell>
          <cell r="F298" t="str">
            <v>CONARA DGA</v>
          </cell>
          <cell r="G298" t="str">
            <v>CONARA TGR</v>
          </cell>
          <cell r="H298" t="str">
            <v>COMUNA</v>
          </cell>
          <cell r="I298" t="str">
            <v>MUNICIPALIDAD (10%)</v>
          </cell>
          <cell r="J298" t="e">
            <v>#VALUE!</v>
          </cell>
        </row>
        <row r="299">
          <cell r="A299">
            <v>13401</v>
          </cell>
          <cell r="E299">
            <v>278</v>
          </cell>
          <cell r="F299">
            <v>13401</v>
          </cell>
          <cell r="G299" t="str">
            <v>13401</v>
          </cell>
          <cell r="H299" t="str">
            <v>SAN BERNARDO</v>
          </cell>
          <cell r="I299">
            <v>1865537.0880918039</v>
          </cell>
          <cell r="J299">
            <v>1865537</v>
          </cell>
        </row>
        <row r="300">
          <cell r="A300">
            <v>13403</v>
          </cell>
          <cell r="E300">
            <v>279</v>
          </cell>
          <cell r="F300">
            <v>13402</v>
          </cell>
          <cell r="G300" t="str">
            <v>13403</v>
          </cell>
          <cell r="H300" t="str">
            <v>BUIN</v>
          </cell>
          <cell r="I300">
            <v>1228445.090752912</v>
          </cell>
          <cell r="J300">
            <v>1228445</v>
          </cell>
        </row>
        <row r="301">
          <cell r="A301">
            <v>13402</v>
          </cell>
          <cell r="E301">
            <v>280</v>
          </cell>
          <cell r="F301">
            <v>13403</v>
          </cell>
          <cell r="G301" t="str">
            <v>13402</v>
          </cell>
          <cell r="H301" t="str">
            <v>CALERA DE TANGO</v>
          </cell>
          <cell r="I301">
            <v>895747.39190819627</v>
          </cell>
          <cell r="J301">
            <v>895747</v>
          </cell>
        </row>
        <row r="302">
          <cell r="A302">
            <v>13404</v>
          </cell>
          <cell r="E302">
            <v>281</v>
          </cell>
          <cell r="F302">
            <v>13404</v>
          </cell>
          <cell r="G302" t="str">
            <v>13404</v>
          </cell>
          <cell r="H302" t="str">
            <v>PAINE</v>
          </cell>
          <cell r="I302">
            <v>3845504.9112470881</v>
          </cell>
          <cell r="J302">
            <v>3845505</v>
          </cell>
        </row>
        <row r="303">
          <cell r="A303">
            <v>13601</v>
          </cell>
          <cell r="E303">
            <v>282</v>
          </cell>
          <cell r="F303">
            <v>13501</v>
          </cell>
          <cell r="G303" t="str">
            <v>13601</v>
          </cell>
          <cell r="H303" t="str">
            <v>MELIPILLA</v>
          </cell>
          <cell r="I303">
            <v>70728108.655403718</v>
          </cell>
          <cell r="J303">
            <v>70728109</v>
          </cell>
        </row>
        <row r="304">
          <cell r="A304">
            <v>13605</v>
          </cell>
          <cell r="E304">
            <v>283</v>
          </cell>
          <cell r="F304">
            <v>13502</v>
          </cell>
          <cell r="G304" t="str">
            <v>13605</v>
          </cell>
          <cell r="H304" t="str">
            <v>ALHUE</v>
          </cell>
          <cell r="I304">
            <v>5458730.2445444819</v>
          </cell>
          <cell r="J304">
            <v>5458730</v>
          </cell>
        </row>
        <row r="305">
          <cell r="A305">
            <v>13603</v>
          </cell>
          <cell r="E305">
            <v>284</v>
          </cell>
          <cell r="F305">
            <v>13503</v>
          </cell>
          <cell r="G305" t="str">
            <v>13603</v>
          </cell>
          <cell r="H305" t="str">
            <v>CURACAVI</v>
          </cell>
          <cell r="I305">
            <v>7579.141193690778</v>
          </cell>
          <cell r="J305">
            <v>7579</v>
          </cell>
        </row>
        <row r="306">
          <cell r="A306">
            <v>13602</v>
          </cell>
          <cell r="E306">
            <v>285</v>
          </cell>
          <cell r="F306">
            <v>13504</v>
          </cell>
          <cell r="G306" t="str">
            <v>13602</v>
          </cell>
          <cell r="H306" t="str">
            <v>MARIA PINTO</v>
          </cell>
          <cell r="I306">
            <v>20825170.461926859</v>
          </cell>
          <cell r="J306">
            <v>20825170</v>
          </cell>
        </row>
        <row r="307">
          <cell r="A307">
            <v>13604</v>
          </cell>
          <cell r="E307">
            <v>286</v>
          </cell>
          <cell r="F307">
            <v>13505</v>
          </cell>
          <cell r="G307" t="str">
            <v>13604</v>
          </cell>
          <cell r="H307" t="str">
            <v>SAN PEDRO</v>
          </cell>
          <cell r="I307">
            <v>6484203.5171251409</v>
          </cell>
          <cell r="J307">
            <v>6484204</v>
          </cell>
        </row>
        <row r="308">
          <cell r="A308">
            <v>13501</v>
          </cell>
          <cell r="E308">
            <v>287</v>
          </cell>
          <cell r="F308">
            <v>13601</v>
          </cell>
          <cell r="G308" t="str">
            <v>13501</v>
          </cell>
          <cell r="H308" t="str">
            <v>TALAGANTE</v>
          </cell>
          <cell r="I308">
            <v>633786.58455459145</v>
          </cell>
          <cell r="J308">
            <v>633787</v>
          </cell>
        </row>
        <row r="309">
          <cell r="A309">
            <v>13503</v>
          </cell>
          <cell r="E309">
            <v>288</v>
          </cell>
          <cell r="F309">
            <v>13602</v>
          </cell>
          <cell r="G309" t="str">
            <v>13503</v>
          </cell>
          <cell r="H309" t="str">
            <v>EL MONTE</v>
          </cell>
          <cell r="I309">
            <v>596043.28816045146</v>
          </cell>
          <cell r="J309">
            <v>596043</v>
          </cell>
        </row>
        <row r="310">
          <cell r="A310">
            <v>13502</v>
          </cell>
          <cell r="E310">
            <v>289</v>
          </cell>
          <cell r="F310">
            <v>13603</v>
          </cell>
          <cell r="G310" t="str">
            <v>13502</v>
          </cell>
          <cell r="H310" t="str">
            <v>ISLA DE MAIPO</v>
          </cell>
          <cell r="I310">
            <v>967307.77028495725</v>
          </cell>
          <cell r="J310">
            <v>967308</v>
          </cell>
        </row>
        <row r="311">
          <cell r="A311">
            <v>13505</v>
          </cell>
          <cell r="E311">
            <v>290</v>
          </cell>
          <cell r="F311">
            <v>13604</v>
          </cell>
          <cell r="G311" t="str">
            <v>13505</v>
          </cell>
          <cell r="H311" t="str">
            <v>PADRE HURTADO</v>
          </cell>
          <cell r="I311">
            <v>63507.214462252858</v>
          </cell>
          <cell r="J311">
            <v>63507</v>
          </cell>
        </row>
        <row r="312">
          <cell r="A312">
            <v>13504</v>
          </cell>
          <cell r="E312">
            <v>291</v>
          </cell>
          <cell r="F312">
            <v>13605</v>
          </cell>
          <cell r="G312" t="str">
            <v>13504</v>
          </cell>
          <cell r="H312" t="str">
            <v>PEÑAFLOR</v>
          </cell>
          <cell r="I312">
            <v>55342.681537747158</v>
          </cell>
          <cell r="J312">
            <v>55343</v>
          </cell>
        </row>
        <row r="313">
          <cell r="A313">
            <v>10101</v>
          </cell>
          <cell r="E313">
            <v>292</v>
          </cell>
          <cell r="F313">
            <v>14101</v>
          </cell>
          <cell r="G313" t="str">
            <v>10101</v>
          </cell>
          <cell r="H313" t="str">
            <v>VALDIVIA</v>
          </cell>
          <cell r="I313">
            <v>8762398.4223834723</v>
          </cell>
          <cell r="J313">
            <v>8762398</v>
          </cell>
        </row>
        <row r="314">
          <cell r="A314">
            <v>10106</v>
          </cell>
          <cell r="E314">
            <v>293</v>
          </cell>
          <cell r="F314">
            <v>14102</v>
          </cell>
          <cell r="G314" t="str">
            <v>10106</v>
          </cell>
          <cell r="H314" t="str">
            <v>CORRAL</v>
          </cell>
          <cell r="I314">
            <v>3299617.6436165315</v>
          </cell>
          <cell r="J314">
            <v>3299618</v>
          </cell>
        </row>
        <row r="315">
          <cell r="A315">
            <v>10103</v>
          </cell>
          <cell r="E315">
            <v>294</v>
          </cell>
          <cell r="F315">
            <v>14103</v>
          </cell>
          <cell r="G315" t="str">
            <v>10103</v>
          </cell>
          <cell r="H315" t="str">
            <v>LANCO</v>
          </cell>
          <cell r="I315">
            <v>2687907.1134072607</v>
          </cell>
          <cell r="J315">
            <v>2687907</v>
          </cell>
        </row>
        <row r="316">
          <cell r="A316">
            <v>10104</v>
          </cell>
          <cell r="E316">
            <v>295</v>
          </cell>
          <cell r="F316">
            <v>14104</v>
          </cell>
          <cell r="G316" t="str">
            <v>10104</v>
          </cell>
          <cell r="H316" t="str">
            <v>LOS LAGOS</v>
          </cell>
          <cell r="I316">
            <v>41325464.36595694</v>
          </cell>
          <cell r="J316">
            <v>41325464</v>
          </cell>
        </row>
        <row r="317">
          <cell r="A317">
            <v>10107</v>
          </cell>
          <cell r="E317">
            <v>296</v>
          </cell>
          <cell r="F317">
            <v>14105</v>
          </cell>
          <cell r="G317" t="str">
            <v>10107</v>
          </cell>
          <cell r="H317" t="str">
            <v>MAFIL</v>
          </cell>
          <cell r="I317">
            <v>2914187.5766188512</v>
          </cell>
          <cell r="J317">
            <v>2914188</v>
          </cell>
        </row>
        <row r="318">
          <cell r="A318">
            <v>10102</v>
          </cell>
          <cell r="E318">
            <v>297</v>
          </cell>
          <cell r="F318">
            <v>14106</v>
          </cell>
          <cell r="G318" t="str">
            <v>10102</v>
          </cell>
          <cell r="H318" t="str">
            <v>MARIQUINA</v>
          </cell>
          <cell r="I318">
            <v>3467342.5449738884</v>
          </cell>
          <cell r="J318">
            <v>3467343</v>
          </cell>
        </row>
        <row r="319">
          <cell r="A319">
            <v>10110</v>
          </cell>
          <cell r="E319">
            <v>298</v>
          </cell>
          <cell r="F319">
            <v>14107</v>
          </cell>
          <cell r="G319" t="str">
            <v>10110</v>
          </cell>
          <cell r="H319" t="str">
            <v>PAILLACO</v>
          </cell>
          <cell r="I319">
            <v>2533494.8570000003</v>
          </cell>
          <cell r="J319">
            <v>2533495</v>
          </cell>
        </row>
        <row r="320">
          <cell r="A320">
            <v>10108</v>
          </cell>
          <cell r="E320">
            <v>299</v>
          </cell>
          <cell r="F320">
            <v>14108</v>
          </cell>
          <cell r="G320" t="str">
            <v>10108</v>
          </cell>
          <cell r="H320" t="str">
            <v>PANGUIPULLI</v>
          </cell>
          <cell r="I320">
            <v>72772925.83600001</v>
          </cell>
          <cell r="J320">
            <v>72772926</v>
          </cell>
        </row>
        <row r="321">
          <cell r="A321">
            <v>10109</v>
          </cell>
          <cell r="E321">
            <v>300</v>
          </cell>
          <cell r="F321">
            <v>14201</v>
          </cell>
          <cell r="G321" t="str">
            <v>10109</v>
          </cell>
          <cell r="H321" t="str">
            <v>LA UNION</v>
          </cell>
          <cell r="I321">
            <v>1228781.4370000002</v>
          </cell>
          <cell r="J321">
            <v>1228781</v>
          </cell>
        </row>
        <row r="322">
          <cell r="A322">
            <v>10105</v>
          </cell>
          <cell r="E322">
            <v>301</v>
          </cell>
          <cell r="F322">
            <v>14202</v>
          </cell>
          <cell r="G322" t="str">
            <v>10105</v>
          </cell>
          <cell r="H322" t="str">
            <v>FUTRONO</v>
          </cell>
          <cell r="I322">
            <v>7035617.0770430677</v>
          </cell>
          <cell r="J322">
            <v>7035617</v>
          </cell>
        </row>
        <row r="323">
          <cell r="A323">
            <v>10112</v>
          </cell>
          <cell r="E323">
            <v>302</v>
          </cell>
          <cell r="F323">
            <v>14203</v>
          </cell>
          <cell r="G323" t="str">
            <v>10112</v>
          </cell>
          <cell r="H323" t="str">
            <v>LAGO RANCO</v>
          </cell>
          <cell r="I323">
            <v>16794140.411866885</v>
          </cell>
          <cell r="J323">
            <v>16794140</v>
          </cell>
        </row>
        <row r="324">
          <cell r="A324">
            <v>10111</v>
          </cell>
          <cell r="E324">
            <v>303</v>
          </cell>
          <cell r="F324">
            <v>14204</v>
          </cell>
          <cell r="G324" t="str">
            <v>10111</v>
          </cell>
          <cell r="H324" t="str">
            <v>RIO BUENO</v>
          </cell>
          <cell r="I324">
            <v>20781686.463133115</v>
          </cell>
          <cell r="J324">
            <v>20781686</v>
          </cell>
        </row>
        <row r="325">
          <cell r="A325">
            <v>1101</v>
          </cell>
          <cell r="E325">
            <v>304</v>
          </cell>
          <cell r="F325">
            <v>15101</v>
          </cell>
          <cell r="G325" t="str">
            <v>01101</v>
          </cell>
          <cell r="H325" t="str">
            <v>ARICA</v>
          </cell>
          <cell r="I325">
            <v>392648.17961043748</v>
          </cell>
          <cell r="J325">
            <v>392648</v>
          </cell>
        </row>
        <row r="326">
          <cell r="A326">
            <v>1106</v>
          </cell>
          <cell r="E326">
            <v>305</v>
          </cell>
          <cell r="F326">
            <v>15102</v>
          </cell>
          <cell r="G326" t="str">
            <v>01106</v>
          </cell>
          <cell r="H326" t="str">
            <v>CAMARONES</v>
          </cell>
          <cell r="I326">
            <v>2132.883606480782</v>
          </cell>
          <cell r="J326">
            <v>2133</v>
          </cell>
        </row>
        <row r="327">
          <cell r="A327">
            <v>1301</v>
          </cell>
          <cell r="E327">
            <v>306</v>
          </cell>
          <cell r="F327">
            <v>15201</v>
          </cell>
          <cell r="G327" t="str">
            <v>01301</v>
          </cell>
          <cell r="H327" t="str">
            <v>PUTRE</v>
          </cell>
          <cell r="I327">
            <v>2007763.6649126383</v>
          </cell>
          <cell r="J327">
            <v>2007764</v>
          </cell>
        </row>
        <row r="328">
          <cell r="A328">
            <v>1302</v>
          </cell>
          <cell r="E328">
            <v>307</v>
          </cell>
          <cell r="F328">
            <v>15202</v>
          </cell>
          <cell r="G328" t="str">
            <v>01302</v>
          </cell>
          <cell r="H328" t="str">
            <v>GENERAL LAGOS</v>
          </cell>
          <cell r="I328">
            <v>522574.95187044365</v>
          </cell>
          <cell r="J328">
            <v>522575</v>
          </cell>
        </row>
        <row r="329">
          <cell r="H329" t="str">
            <v>TOTAL</v>
          </cell>
          <cell r="I329">
            <v>1963011340.7710006</v>
          </cell>
          <cell r="J329">
            <v>1963011341</v>
          </cell>
        </row>
        <row r="330">
          <cell r="I330">
            <v>1963011340.7710006</v>
          </cell>
        </row>
        <row r="331">
          <cell r="I331">
            <v>0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1"/>
  <sheetViews>
    <sheetView tabSelected="1" topLeftCell="A252" workbookViewId="0">
      <selection activeCell="I352" sqref="I352"/>
    </sheetView>
  </sheetViews>
  <sheetFormatPr baseColWidth="10" defaultRowHeight="15" x14ac:dyDescent="0.25"/>
  <cols>
    <col min="4" max="4" width="11.42578125" customWidth="1"/>
    <col min="6" max="6" width="20.42578125" customWidth="1"/>
    <col min="7" max="7" width="10.28515625" customWidth="1"/>
    <col min="8" max="8" width="14.5703125" hidden="1" customWidth="1"/>
  </cols>
  <sheetData>
    <row r="1" spans="1:8" x14ac:dyDescent="0.25">
      <c r="A1" s="1" t="s">
        <v>0</v>
      </c>
      <c r="B1" s="1" t="s">
        <v>1</v>
      </c>
      <c r="C1" s="1" t="s">
        <v>0</v>
      </c>
      <c r="D1" s="1" t="s">
        <v>2</v>
      </c>
      <c r="E1" s="2" t="s">
        <v>3</v>
      </c>
      <c r="F1" s="3" t="s">
        <v>4</v>
      </c>
    </row>
    <row r="2" spans="1:8" x14ac:dyDescent="0.25">
      <c r="A2" s="4">
        <v>69010300</v>
      </c>
      <c r="B2" s="5" t="s">
        <v>5</v>
      </c>
      <c r="C2" s="6" t="s">
        <v>6</v>
      </c>
      <c r="D2" s="1" t="s">
        <v>7</v>
      </c>
      <c r="E2" s="7">
        <v>1201</v>
      </c>
      <c r="F2" s="15">
        <f>IF(ISERROR(VLOOKUP($E2,'[1]29-12'!$A:$J,10,0))=TRUE,0,VLOOKUP($E2,'[1]29-12'!$A:$J,10,0))</f>
        <v>0</v>
      </c>
      <c r="H2" s="8">
        <f>F2*1</f>
        <v>0</v>
      </c>
    </row>
    <row r="3" spans="1:8" x14ac:dyDescent="0.25">
      <c r="A3" s="4">
        <v>69010400</v>
      </c>
      <c r="B3" s="5" t="s">
        <v>5</v>
      </c>
      <c r="C3" s="6" t="s">
        <v>8</v>
      </c>
      <c r="D3" s="1" t="s">
        <v>9</v>
      </c>
      <c r="E3" s="7">
        <v>1203</v>
      </c>
      <c r="F3" s="15">
        <f>IF(ISERROR(VLOOKUP($E3,'[1]29-12'!$A:$J,10,0))=TRUE,0,VLOOKUP($E3,'[1]29-12'!$A:$J,10,0))</f>
        <v>4244533</v>
      </c>
      <c r="H3" s="8">
        <f t="shared" ref="H3:H66" si="0">F3*1</f>
        <v>4244533</v>
      </c>
    </row>
    <row r="4" spans="1:8" x14ac:dyDescent="0.25">
      <c r="A4" s="4">
        <v>83017500</v>
      </c>
      <c r="B4" s="5" t="s">
        <v>5</v>
      </c>
      <c r="C4" s="6" t="s">
        <v>10</v>
      </c>
      <c r="D4" s="1" t="s">
        <v>11</v>
      </c>
      <c r="E4" s="7">
        <v>1204</v>
      </c>
      <c r="F4" s="15">
        <f>IF(ISERROR(VLOOKUP($E4,'[1]29-12'!$A:$J,10,0))=TRUE,0,VLOOKUP($E4,'[1]29-12'!$A:$J,10,0))</f>
        <v>4961481</v>
      </c>
      <c r="H4" s="8">
        <f t="shared" si="0"/>
        <v>4961481</v>
      </c>
    </row>
    <row r="5" spans="1:8" x14ac:dyDescent="0.25">
      <c r="A5" s="4">
        <v>69010200</v>
      </c>
      <c r="B5" s="5" t="s">
        <v>5</v>
      </c>
      <c r="C5" s="6" t="s">
        <v>12</v>
      </c>
      <c r="D5" s="1" t="s">
        <v>13</v>
      </c>
      <c r="E5" s="7">
        <v>1206</v>
      </c>
      <c r="F5" s="15">
        <f>IF(ISERROR(VLOOKUP($E5,'[1]29-12'!$A:$J,10,0))=TRUE,0,VLOOKUP($E5,'[1]29-12'!$A:$J,10,0))</f>
        <v>2753077</v>
      </c>
      <c r="H5" s="8">
        <f t="shared" si="0"/>
        <v>2753077</v>
      </c>
    </row>
    <row r="6" spans="1:8" x14ac:dyDescent="0.25">
      <c r="A6" s="4">
        <v>69251100</v>
      </c>
      <c r="B6" s="5" t="s">
        <v>5</v>
      </c>
      <c r="C6" s="6" t="s">
        <v>14</v>
      </c>
      <c r="D6" s="1" t="s">
        <v>15</v>
      </c>
      <c r="E6" s="7">
        <v>1208</v>
      </c>
      <c r="F6" s="15">
        <f>IF(ISERROR(VLOOKUP($E6,'[1]29-12'!$A:$J,10,0))=TRUE,0,VLOOKUP($E6,'[1]29-12'!$A:$J,10,0))</f>
        <v>254643</v>
      </c>
      <c r="H6" s="8">
        <f t="shared" si="0"/>
        <v>254643</v>
      </c>
    </row>
    <row r="7" spans="1:8" x14ac:dyDescent="0.25">
      <c r="A7" s="4">
        <v>69250400</v>
      </c>
      <c r="B7" s="5" t="s">
        <v>5</v>
      </c>
      <c r="C7" s="6" t="s">
        <v>16</v>
      </c>
      <c r="D7" s="1" t="s">
        <v>17</v>
      </c>
      <c r="E7" s="7">
        <v>1210</v>
      </c>
      <c r="F7" s="15">
        <f>IF(ISERROR(VLOOKUP($E7,'[1]29-12'!$A:$J,10,0))=TRUE,0,VLOOKUP($E7,'[1]29-12'!$A:$J,10,0))</f>
        <v>1794404</v>
      </c>
      <c r="H7" s="8">
        <f t="shared" si="0"/>
        <v>1794404</v>
      </c>
    </row>
    <row r="8" spans="1:8" x14ac:dyDescent="0.25">
      <c r="A8" s="4">
        <v>69265100</v>
      </c>
      <c r="B8" s="5" t="s">
        <v>5</v>
      </c>
      <c r="C8" s="6" t="s">
        <v>18</v>
      </c>
      <c r="D8" s="1" t="s">
        <v>19</v>
      </c>
      <c r="E8" s="7">
        <v>1211</v>
      </c>
      <c r="F8" s="15">
        <f>IF(ISERROR(VLOOKUP($E8,'[1]29-12'!$A:$J,10,0))=TRUE,0,VLOOKUP($E8,'[1]29-12'!$A:$J,10,0))</f>
        <v>0</v>
      </c>
      <c r="H8" s="8">
        <f t="shared" si="0"/>
        <v>0</v>
      </c>
    </row>
    <row r="9" spans="1:8" x14ac:dyDescent="0.25">
      <c r="A9" s="4">
        <v>69020100</v>
      </c>
      <c r="B9" s="5" t="s">
        <v>20</v>
      </c>
      <c r="C9" s="6" t="s">
        <v>21</v>
      </c>
      <c r="D9" s="9" t="s">
        <v>22</v>
      </c>
      <c r="E9" s="7">
        <v>2101</v>
      </c>
      <c r="F9" s="15">
        <f>IF(ISERROR(VLOOKUP($E9,'[1]29-12'!$A:$J,10,0))=TRUE,0,VLOOKUP($E9,'[1]29-12'!$A:$J,10,0))</f>
        <v>0</v>
      </c>
      <c r="H9" s="8">
        <f t="shared" si="0"/>
        <v>0</v>
      </c>
    </row>
    <row r="10" spans="1:8" x14ac:dyDescent="0.25">
      <c r="A10" s="4">
        <v>69253600</v>
      </c>
      <c r="B10" s="5" t="s">
        <v>20</v>
      </c>
      <c r="C10" s="6" t="s">
        <v>23</v>
      </c>
      <c r="D10" s="9" t="s">
        <v>24</v>
      </c>
      <c r="E10" s="7">
        <v>2103</v>
      </c>
      <c r="F10" s="15">
        <f>IF(ISERROR(VLOOKUP($E10,'[1]29-12'!$A:$J,10,0))=TRUE,0,VLOOKUP($E10,'[1]29-12'!$A:$J,10,0))</f>
        <v>3228555</v>
      </c>
      <c r="H10" s="8">
        <f t="shared" si="0"/>
        <v>3228555</v>
      </c>
    </row>
    <row r="11" spans="1:8" x14ac:dyDescent="0.25">
      <c r="A11" s="4">
        <v>69020300</v>
      </c>
      <c r="B11" s="5" t="s">
        <v>20</v>
      </c>
      <c r="C11" s="6" t="s">
        <v>25</v>
      </c>
      <c r="D11" s="9" t="s">
        <v>26</v>
      </c>
      <c r="E11" s="7">
        <v>2201</v>
      </c>
      <c r="F11" s="15">
        <f>IF(ISERROR(VLOOKUP($E11,'[1]29-12'!$A:$J,10,0))=TRUE,0,VLOOKUP($E11,'[1]29-12'!$A:$J,10,0))</f>
        <v>33409563</v>
      </c>
      <c r="H11" s="8">
        <f t="shared" si="0"/>
        <v>33409563</v>
      </c>
    </row>
    <row r="12" spans="1:8" x14ac:dyDescent="0.25">
      <c r="A12" s="4">
        <v>69020500</v>
      </c>
      <c r="B12" s="5" t="s">
        <v>20</v>
      </c>
      <c r="C12" s="6" t="s">
        <v>27</v>
      </c>
      <c r="D12" s="9" t="s">
        <v>28</v>
      </c>
      <c r="E12" s="7">
        <v>2202</v>
      </c>
      <c r="F12" s="15">
        <f>IF(ISERROR(VLOOKUP($E12,'[1]29-12'!$A:$J,10,0))=TRUE,0,VLOOKUP($E12,'[1]29-12'!$A:$J,10,0))</f>
        <v>387363</v>
      </c>
      <c r="H12" s="8">
        <f t="shared" si="0"/>
        <v>387363</v>
      </c>
    </row>
    <row r="13" spans="1:8" x14ac:dyDescent="0.25">
      <c r="A13" s="4">
        <v>69020400</v>
      </c>
      <c r="B13" s="5" t="s">
        <v>20</v>
      </c>
      <c r="C13" s="6" t="s">
        <v>29</v>
      </c>
      <c r="D13" s="9" t="s">
        <v>30</v>
      </c>
      <c r="E13" s="7">
        <v>2203</v>
      </c>
      <c r="F13" s="15">
        <f>IF(ISERROR(VLOOKUP($E13,'[1]29-12'!$A:$J,10,0))=TRUE,0,VLOOKUP($E13,'[1]29-12'!$A:$J,10,0))</f>
        <v>389365</v>
      </c>
      <c r="H13" s="8">
        <f t="shared" si="0"/>
        <v>389365</v>
      </c>
    </row>
    <row r="14" spans="1:8" x14ac:dyDescent="0.25">
      <c r="A14" s="4">
        <v>69253200</v>
      </c>
      <c r="B14" s="5" t="s">
        <v>20</v>
      </c>
      <c r="C14" s="6" t="s">
        <v>31</v>
      </c>
      <c r="D14" s="9" t="s">
        <v>32</v>
      </c>
      <c r="E14" s="7">
        <v>2206</v>
      </c>
      <c r="F14" s="15">
        <f>IF(ISERROR(VLOOKUP($E14,'[1]29-12'!$A:$J,10,0))=TRUE,0,VLOOKUP($E14,'[1]29-12'!$A:$J,10,0))</f>
        <v>8514264</v>
      </c>
      <c r="H14" s="8">
        <f t="shared" si="0"/>
        <v>8514264</v>
      </c>
    </row>
    <row r="15" spans="1:8" x14ac:dyDescent="0.25">
      <c r="A15" s="4">
        <v>69020200</v>
      </c>
      <c r="B15" s="5" t="s">
        <v>20</v>
      </c>
      <c r="C15" s="6" t="s">
        <v>33</v>
      </c>
      <c r="D15" s="9" t="s">
        <v>34</v>
      </c>
      <c r="E15" s="7">
        <v>2301</v>
      </c>
      <c r="F15" s="15">
        <f>IF(ISERROR(VLOOKUP($E15,'[1]29-12'!$A:$J,10,0))=TRUE,0,VLOOKUP($E15,'[1]29-12'!$A:$J,10,0))</f>
        <v>35054503</v>
      </c>
      <c r="H15" s="8">
        <f t="shared" si="0"/>
        <v>35054503</v>
      </c>
    </row>
    <row r="16" spans="1:8" x14ac:dyDescent="0.25">
      <c r="A16" s="4">
        <v>69252600</v>
      </c>
      <c r="B16" s="5" t="s">
        <v>20</v>
      </c>
      <c r="C16" s="6" t="s">
        <v>35</v>
      </c>
      <c r="D16" s="9" t="s">
        <v>36</v>
      </c>
      <c r="E16" s="7">
        <v>2302</v>
      </c>
      <c r="F16" s="15">
        <f>IF(ISERROR(VLOOKUP($E16,'[1]29-12'!$A:$J,10,0))=TRUE,0,VLOOKUP($E16,'[1]29-12'!$A:$J,10,0))</f>
        <v>33889173</v>
      </c>
      <c r="H16" s="8">
        <f t="shared" si="0"/>
        <v>33889173</v>
      </c>
    </row>
    <row r="17" spans="1:8" x14ac:dyDescent="0.25">
      <c r="A17" s="4">
        <v>69252500</v>
      </c>
      <c r="B17" s="5" t="s">
        <v>20</v>
      </c>
      <c r="C17" s="6" t="s">
        <v>37</v>
      </c>
      <c r="D17" s="9" t="s">
        <v>38</v>
      </c>
      <c r="E17" s="7">
        <v>2303</v>
      </c>
      <c r="F17" s="15">
        <f>IF(ISERROR(VLOOKUP($E17,'[1]29-12'!$A:$J,10,0))=TRUE,0,VLOOKUP($E17,'[1]29-12'!$A:$J,10,0))</f>
        <v>5495575</v>
      </c>
      <c r="H17" s="8">
        <f t="shared" si="0"/>
        <v>5495575</v>
      </c>
    </row>
    <row r="18" spans="1:8" x14ac:dyDescent="0.25">
      <c r="A18" s="4">
        <v>69030100</v>
      </c>
      <c r="B18" s="5" t="s">
        <v>39</v>
      </c>
      <c r="C18" s="6" t="s">
        <v>40</v>
      </c>
      <c r="D18" s="9" t="s">
        <v>41</v>
      </c>
      <c r="E18" s="7">
        <v>3101</v>
      </c>
      <c r="F18" s="15">
        <f>IF(ISERROR(VLOOKUP($E18,'[1]29-12'!$A:$J,10,0))=TRUE,0,VLOOKUP($E18,'[1]29-12'!$A:$J,10,0))</f>
        <v>1760739</v>
      </c>
      <c r="H18" s="8">
        <f t="shared" si="0"/>
        <v>1760739</v>
      </c>
    </row>
    <row r="19" spans="1:8" x14ac:dyDescent="0.25">
      <c r="A19" s="4">
        <v>69250500</v>
      </c>
      <c r="B19" s="5" t="s">
        <v>39</v>
      </c>
      <c r="C19" s="6" t="s">
        <v>42</v>
      </c>
      <c r="D19" s="9" t="s">
        <v>43</v>
      </c>
      <c r="E19" s="7">
        <v>3102</v>
      </c>
      <c r="F19" s="15">
        <f>IF(ISERROR(VLOOKUP($E19,'[1]29-12'!$A:$J,10,0))=TRUE,0,VLOOKUP($E19,'[1]29-12'!$A:$J,10,0))</f>
        <v>18727862</v>
      </c>
      <c r="H19" s="8">
        <f t="shared" si="0"/>
        <v>18727862</v>
      </c>
    </row>
    <row r="20" spans="1:8" x14ac:dyDescent="0.25">
      <c r="A20" s="4">
        <v>69030200</v>
      </c>
      <c r="B20" s="5" t="s">
        <v>39</v>
      </c>
      <c r="C20" s="6" t="s">
        <v>44</v>
      </c>
      <c r="D20" s="9" t="s">
        <v>45</v>
      </c>
      <c r="E20" s="7">
        <v>3201</v>
      </c>
      <c r="F20" s="15">
        <f>IF(ISERROR(VLOOKUP($E20,'[1]29-12'!$A:$J,10,0))=TRUE,0,VLOOKUP($E20,'[1]29-12'!$A:$J,10,0))</f>
        <v>67529354</v>
      </c>
      <c r="H20" s="8">
        <f t="shared" si="0"/>
        <v>67529354</v>
      </c>
    </row>
    <row r="21" spans="1:8" x14ac:dyDescent="0.25">
      <c r="A21" s="4">
        <v>69030300</v>
      </c>
      <c r="B21" s="5" t="s">
        <v>39</v>
      </c>
      <c r="C21" s="6" t="s">
        <v>46</v>
      </c>
      <c r="D21" s="9" t="s">
        <v>47</v>
      </c>
      <c r="E21" s="7">
        <v>3202</v>
      </c>
      <c r="F21" s="15">
        <f>IF(ISERROR(VLOOKUP($E21,'[1]29-12'!$A:$J,10,0))=TRUE,0,VLOOKUP($E21,'[1]29-12'!$A:$J,10,0))</f>
        <v>0</v>
      </c>
      <c r="H21" s="8">
        <f t="shared" si="0"/>
        <v>0</v>
      </c>
    </row>
    <row r="22" spans="1:8" x14ac:dyDescent="0.25">
      <c r="A22" s="4">
        <v>69030400</v>
      </c>
      <c r="B22" s="5" t="s">
        <v>39</v>
      </c>
      <c r="C22" s="6" t="s">
        <v>48</v>
      </c>
      <c r="D22" s="9" t="s">
        <v>49</v>
      </c>
      <c r="E22" s="7">
        <v>3203</v>
      </c>
      <c r="F22" s="15">
        <f>IF(ISERROR(VLOOKUP($E22,'[1]29-12'!$A:$J,10,0))=TRUE,0,VLOOKUP($E22,'[1]29-12'!$A:$J,10,0))</f>
        <v>39841549</v>
      </c>
      <c r="H22" s="8">
        <f t="shared" si="0"/>
        <v>39841549</v>
      </c>
    </row>
    <row r="23" spans="1:8" x14ac:dyDescent="0.25">
      <c r="A23" s="4">
        <v>69030500</v>
      </c>
      <c r="B23" s="5" t="s">
        <v>39</v>
      </c>
      <c r="C23" s="6" t="s">
        <v>50</v>
      </c>
      <c r="D23" s="9" t="s">
        <v>51</v>
      </c>
      <c r="E23" s="7">
        <v>3301</v>
      </c>
      <c r="F23" s="15">
        <f>IF(ISERROR(VLOOKUP($E23,'[1]29-12'!$A:$J,10,0))=TRUE,0,VLOOKUP($E23,'[1]29-12'!$A:$J,10,0))</f>
        <v>797036</v>
      </c>
      <c r="H23" s="8">
        <f t="shared" si="0"/>
        <v>797036</v>
      </c>
    </row>
    <row r="24" spans="1:8" x14ac:dyDescent="0.25">
      <c r="A24" s="4">
        <v>69030600</v>
      </c>
      <c r="B24" s="5" t="s">
        <v>39</v>
      </c>
      <c r="C24" s="6" t="s">
        <v>52</v>
      </c>
      <c r="D24" s="9" t="s">
        <v>53</v>
      </c>
      <c r="E24" s="7">
        <v>3302</v>
      </c>
      <c r="F24" s="15">
        <f>IF(ISERROR(VLOOKUP($E24,'[1]29-12'!$A:$J,10,0))=TRUE,0,VLOOKUP($E24,'[1]29-12'!$A:$J,10,0))</f>
        <v>3371172</v>
      </c>
      <c r="H24" s="8">
        <f t="shared" si="0"/>
        <v>3371172</v>
      </c>
    </row>
    <row r="25" spans="1:8" x14ac:dyDescent="0.25">
      <c r="A25" s="4">
        <v>69030700</v>
      </c>
      <c r="B25" s="5" t="s">
        <v>39</v>
      </c>
      <c r="C25" s="6" t="s">
        <v>54</v>
      </c>
      <c r="D25" s="9" t="s">
        <v>55</v>
      </c>
      <c r="E25" s="7">
        <v>3303</v>
      </c>
      <c r="F25" s="15">
        <f>IF(ISERROR(VLOOKUP($E25,'[1]29-12'!$A:$J,10,0))=TRUE,0,VLOOKUP($E25,'[1]29-12'!$A:$J,10,0))</f>
        <v>2391247</v>
      </c>
      <c r="H25" s="8">
        <f t="shared" si="0"/>
        <v>2391247</v>
      </c>
    </row>
    <row r="26" spans="1:8" x14ac:dyDescent="0.25">
      <c r="A26" s="4">
        <v>69251900</v>
      </c>
      <c r="B26" s="5" t="s">
        <v>39</v>
      </c>
      <c r="C26" s="6" t="s">
        <v>56</v>
      </c>
      <c r="D26" s="9" t="s">
        <v>57</v>
      </c>
      <c r="E26" s="7">
        <v>3304</v>
      </c>
      <c r="F26" s="15">
        <f>IF(ISERROR(VLOOKUP($E26,'[1]29-12'!$A:$J,10,0))=TRUE,0,VLOOKUP($E26,'[1]29-12'!$A:$J,10,0))</f>
        <v>1395885</v>
      </c>
      <c r="H26" s="8">
        <f t="shared" si="0"/>
        <v>1395885</v>
      </c>
    </row>
    <row r="27" spans="1:8" x14ac:dyDescent="0.25">
      <c r="A27" s="4">
        <v>69040100</v>
      </c>
      <c r="B27" s="5" t="s">
        <v>58</v>
      </c>
      <c r="C27" s="6" t="s">
        <v>59</v>
      </c>
      <c r="D27" s="10" t="s">
        <v>60</v>
      </c>
      <c r="E27" s="7">
        <v>4101</v>
      </c>
      <c r="F27" s="15">
        <f>IF(ISERROR(VLOOKUP($E27,'[1]29-12'!$A:$J,10,0))=TRUE,0,VLOOKUP($E27,'[1]29-12'!$A:$J,10,0))</f>
        <v>15520787</v>
      </c>
      <c r="H27" s="8">
        <f t="shared" si="0"/>
        <v>15520787</v>
      </c>
    </row>
    <row r="28" spans="1:8" x14ac:dyDescent="0.25">
      <c r="A28" s="4">
        <v>69040200</v>
      </c>
      <c r="B28" s="5" t="s">
        <v>58</v>
      </c>
      <c r="C28" s="6" t="s">
        <v>61</v>
      </c>
      <c r="D28" s="10" t="s">
        <v>62</v>
      </c>
      <c r="E28" s="7">
        <v>4102</v>
      </c>
      <c r="F28" s="15">
        <f>IF(ISERROR(VLOOKUP($E28,'[1]29-12'!$A:$J,10,0))=TRUE,0,VLOOKUP($E28,'[1]29-12'!$A:$J,10,0))</f>
        <v>19131326</v>
      </c>
      <c r="H28" s="8">
        <f t="shared" si="0"/>
        <v>19131326</v>
      </c>
    </row>
    <row r="29" spans="1:8" x14ac:dyDescent="0.25">
      <c r="A29" s="4">
        <v>69040300</v>
      </c>
      <c r="B29" s="5" t="s">
        <v>58</v>
      </c>
      <c r="C29" s="6" t="s">
        <v>63</v>
      </c>
      <c r="D29" s="10" t="s">
        <v>64</v>
      </c>
      <c r="E29" s="7">
        <v>4103</v>
      </c>
      <c r="F29" s="15">
        <f>IF(ISERROR(VLOOKUP($E29,'[1]29-12'!$A:$J,10,0))=TRUE,0,VLOOKUP($E29,'[1]29-12'!$A:$J,10,0))</f>
        <v>19328032</v>
      </c>
      <c r="H29" s="8">
        <f t="shared" si="0"/>
        <v>19328032</v>
      </c>
    </row>
    <row r="30" spans="1:8" x14ac:dyDescent="0.25">
      <c r="A30" s="4">
        <v>69040400</v>
      </c>
      <c r="B30" s="5" t="s">
        <v>58</v>
      </c>
      <c r="C30" s="6" t="s">
        <v>65</v>
      </c>
      <c r="D30" s="10" t="s">
        <v>66</v>
      </c>
      <c r="E30" s="7">
        <v>4104</v>
      </c>
      <c r="F30" s="15">
        <f>IF(ISERROR(VLOOKUP($E30,'[1]29-12'!$A:$J,10,0))=TRUE,0,VLOOKUP($E30,'[1]29-12'!$A:$J,10,0))</f>
        <v>0</v>
      </c>
      <c r="H30" s="8">
        <f t="shared" si="0"/>
        <v>0</v>
      </c>
    </row>
    <row r="31" spans="1:8" x14ac:dyDescent="0.25">
      <c r="A31" s="4">
        <v>69040500</v>
      </c>
      <c r="B31" s="5" t="s">
        <v>58</v>
      </c>
      <c r="C31" s="6" t="s">
        <v>67</v>
      </c>
      <c r="D31" s="10" t="s">
        <v>68</v>
      </c>
      <c r="E31" s="7">
        <v>4105</v>
      </c>
      <c r="F31" s="15">
        <f>IF(ISERROR(VLOOKUP($E31,'[1]29-12'!$A:$J,10,0))=TRUE,0,VLOOKUP($E31,'[1]29-12'!$A:$J,10,0))</f>
        <v>14618635</v>
      </c>
      <c r="H31" s="8">
        <f t="shared" si="0"/>
        <v>14618635</v>
      </c>
    </row>
    <row r="32" spans="1:8" x14ac:dyDescent="0.25">
      <c r="A32" s="4">
        <v>69040600</v>
      </c>
      <c r="B32" s="5" t="s">
        <v>58</v>
      </c>
      <c r="C32" s="6" t="s">
        <v>69</v>
      </c>
      <c r="D32" s="10" t="s">
        <v>70</v>
      </c>
      <c r="E32" s="7">
        <v>4106</v>
      </c>
      <c r="F32" s="15">
        <f>IF(ISERROR(VLOOKUP($E32,'[1]29-12'!$A:$J,10,0))=TRUE,0,VLOOKUP($E32,'[1]29-12'!$A:$J,10,0))</f>
        <v>3418312</v>
      </c>
      <c r="H32" s="8">
        <f t="shared" si="0"/>
        <v>3418312</v>
      </c>
    </row>
    <row r="33" spans="1:8" x14ac:dyDescent="0.25">
      <c r="A33" s="4">
        <v>69040700</v>
      </c>
      <c r="B33" s="5" t="s">
        <v>58</v>
      </c>
      <c r="C33" s="6" t="s">
        <v>71</v>
      </c>
      <c r="D33" s="10" t="s">
        <v>72</v>
      </c>
      <c r="E33" s="7">
        <v>4201</v>
      </c>
      <c r="F33" s="15">
        <f>IF(ISERROR(VLOOKUP($E33,'[1]29-12'!$A:$J,10,0))=TRUE,0,VLOOKUP($E33,'[1]29-12'!$A:$J,10,0))</f>
        <v>2302468</v>
      </c>
      <c r="H33" s="8">
        <f t="shared" si="0"/>
        <v>2302468</v>
      </c>
    </row>
    <row r="34" spans="1:8" x14ac:dyDescent="0.25">
      <c r="A34" s="4">
        <v>69040800</v>
      </c>
      <c r="B34" s="5" t="s">
        <v>58</v>
      </c>
      <c r="C34" s="6" t="s">
        <v>73</v>
      </c>
      <c r="D34" s="10" t="s">
        <v>74</v>
      </c>
      <c r="E34" s="7">
        <v>4203</v>
      </c>
      <c r="F34" s="15">
        <f>IF(ISERROR(VLOOKUP($E34,'[1]29-12'!$A:$J,10,0))=TRUE,0,VLOOKUP($E34,'[1]29-12'!$A:$J,10,0))</f>
        <v>812595</v>
      </c>
      <c r="H34" s="8">
        <f t="shared" si="0"/>
        <v>812595</v>
      </c>
    </row>
    <row r="35" spans="1:8" x14ac:dyDescent="0.25">
      <c r="A35" s="4">
        <v>69040900</v>
      </c>
      <c r="B35" s="5" t="s">
        <v>58</v>
      </c>
      <c r="C35" s="6" t="s">
        <v>75</v>
      </c>
      <c r="D35" s="10" t="s">
        <v>76</v>
      </c>
      <c r="E35" s="7">
        <v>4204</v>
      </c>
      <c r="F35" s="15">
        <f>IF(ISERROR(VLOOKUP($E35,'[1]29-12'!$A:$J,10,0))=TRUE,0,VLOOKUP($E35,'[1]29-12'!$A:$J,10,0))</f>
        <v>500549</v>
      </c>
      <c r="H35" s="8">
        <f t="shared" si="0"/>
        <v>500549</v>
      </c>
    </row>
    <row r="36" spans="1:8" x14ac:dyDescent="0.25">
      <c r="A36" s="4">
        <v>69041100</v>
      </c>
      <c r="B36" s="5" t="s">
        <v>58</v>
      </c>
      <c r="C36" s="6" t="s">
        <v>77</v>
      </c>
      <c r="D36" s="10" t="s">
        <v>78</v>
      </c>
      <c r="E36" s="7">
        <v>4205</v>
      </c>
      <c r="F36" s="15">
        <f>IF(ISERROR(VLOOKUP($E36,'[1]29-12'!$A:$J,10,0))=TRUE,0,VLOOKUP($E36,'[1]29-12'!$A:$J,10,0))</f>
        <v>0</v>
      </c>
      <c r="H36" s="8">
        <f t="shared" si="0"/>
        <v>0</v>
      </c>
    </row>
    <row r="37" spans="1:8" x14ac:dyDescent="0.25">
      <c r="A37" s="4">
        <v>69041000</v>
      </c>
      <c r="B37" s="5" t="s">
        <v>58</v>
      </c>
      <c r="C37" s="6" t="s">
        <v>79</v>
      </c>
      <c r="D37" s="10" t="s">
        <v>80</v>
      </c>
      <c r="E37" s="7">
        <v>4206</v>
      </c>
      <c r="F37" s="15">
        <f>IF(ISERROR(VLOOKUP($E37,'[1]29-12'!$A:$J,10,0))=TRUE,0,VLOOKUP($E37,'[1]29-12'!$A:$J,10,0))</f>
        <v>2252454</v>
      </c>
      <c r="H37" s="8">
        <f t="shared" si="0"/>
        <v>2252454</v>
      </c>
    </row>
    <row r="38" spans="1:8" x14ac:dyDescent="0.25">
      <c r="A38" s="4">
        <v>69041200</v>
      </c>
      <c r="B38" s="5" t="s">
        <v>58</v>
      </c>
      <c r="C38" s="6" t="s">
        <v>81</v>
      </c>
      <c r="D38" s="10" t="s">
        <v>82</v>
      </c>
      <c r="E38" s="7">
        <v>4301</v>
      </c>
      <c r="F38" s="15">
        <f>IF(ISERROR(VLOOKUP($E38,'[1]29-12'!$A:$J,10,0))=TRUE,0,VLOOKUP($E38,'[1]29-12'!$A:$J,10,0))</f>
        <v>0</v>
      </c>
      <c r="H38" s="8">
        <f t="shared" si="0"/>
        <v>0</v>
      </c>
    </row>
    <row r="39" spans="1:8" x14ac:dyDescent="0.25">
      <c r="A39" s="4">
        <v>69041400</v>
      </c>
      <c r="B39" s="5" t="s">
        <v>58</v>
      </c>
      <c r="C39" s="6" t="s">
        <v>83</v>
      </c>
      <c r="D39" s="10" t="s">
        <v>84</v>
      </c>
      <c r="E39" s="7">
        <v>4302</v>
      </c>
      <c r="F39" s="15">
        <f>IF(ISERROR(VLOOKUP($E39,'[1]29-12'!$A:$J,10,0))=TRUE,0,VLOOKUP($E39,'[1]29-12'!$A:$J,10,0))</f>
        <v>0</v>
      </c>
      <c r="H39" s="8">
        <f t="shared" si="0"/>
        <v>0</v>
      </c>
    </row>
    <row r="40" spans="1:8" x14ac:dyDescent="0.25">
      <c r="A40" s="4">
        <v>69041500</v>
      </c>
      <c r="B40" s="5" t="s">
        <v>58</v>
      </c>
      <c r="C40" s="6" t="s">
        <v>85</v>
      </c>
      <c r="D40" s="10" t="s">
        <v>86</v>
      </c>
      <c r="E40" s="7">
        <v>4303</v>
      </c>
      <c r="F40" s="15">
        <f>IF(ISERROR(VLOOKUP($E40,'[1]29-12'!$A:$J,10,0))=TRUE,0,VLOOKUP($E40,'[1]29-12'!$A:$J,10,0))</f>
        <v>777488</v>
      </c>
      <c r="H40" s="8">
        <f t="shared" si="0"/>
        <v>777488</v>
      </c>
    </row>
    <row r="41" spans="1:8" x14ac:dyDescent="0.25">
      <c r="A41" s="4">
        <v>69041300</v>
      </c>
      <c r="B41" s="5" t="s">
        <v>58</v>
      </c>
      <c r="C41" s="6" t="s">
        <v>87</v>
      </c>
      <c r="D41" s="10" t="s">
        <v>88</v>
      </c>
      <c r="E41" s="7">
        <v>4304</v>
      </c>
      <c r="F41" s="15">
        <f>IF(ISERROR(VLOOKUP($E41,'[1]29-12'!$A:$J,10,0))=TRUE,0,VLOOKUP($E41,'[1]29-12'!$A:$J,10,0))</f>
        <v>1276475</v>
      </c>
      <c r="H41" s="8">
        <f t="shared" si="0"/>
        <v>1276475</v>
      </c>
    </row>
    <row r="42" spans="1:8" x14ac:dyDescent="0.25">
      <c r="A42" s="4">
        <v>69061800</v>
      </c>
      <c r="B42" s="5" t="s">
        <v>89</v>
      </c>
      <c r="C42" s="6" t="s">
        <v>90</v>
      </c>
      <c r="D42" s="9" t="s">
        <v>91</v>
      </c>
      <c r="E42" s="7">
        <v>5101</v>
      </c>
      <c r="F42" s="15">
        <f>IF(ISERROR(VLOOKUP($E42,'[1]29-12'!$A:$J,10,0))=TRUE,0,VLOOKUP($E42,'[1]29-12'!$A:$J,10,0))</f>
        <v>0</v>
      </c>
      <c r="H42" s="8">
        <f t="shared" si="0"/>
        <v>0</v>
      </c>
    </row>
    <row r="43" spans="1:8" x14ac:dyDescent="0.25">
      <c r="A43" s="4">
        <v>69050100</v>
      </c>
      <c r="B43" s="5" t="s">
        <v>89</v>
      </c>
      <c r="C43" s="6" t="s">
        <v>92</v>
      </c>
      <c r="D43" s="9" t="s">
        <v>93</v>
      </c>
      <c r="E43" s="7">
        <v>5201</v>
      </c>
      <c r="F43" s="15">
        <f>IF(ISERROR(VLOOKUP($E43,'[1]29-12'!$A:$J,10,0))=TRUE,0,VLOOKUP($E43,'[1]29-12'!$A:$J,10,0))</f>
        <v>484511</v>
      </c>
      <c r="H43" s="8">
        <f t="shared" si="0"/>
        <v>484511</v>
      </c>
    </row>
    <row r="44" spans="1:8" x14ac:dyDescent="0.25">
      <c r="A44" s="4">
        <v>69050500</v>
      </c>
      <c r="B44" s="5" t="s">
        <v>89</v>
      </c>
      <c r="C44" s="6" t="s">
        <v>94</v>
      </c>
      <c r="D44" s="9" t="s">
        <v>95</v>
      </c>
      <c r="E44" s="7">
        <v>5202</v>
      </c>
      <c r="F44" s="15">
        <f>IF(ISERROR(VLOOKUP($E44,'[1]29-12'!$A:$J,10,0))=TRUE,0,VLOOKUP($E44,'[1]29-12'!$A:$J,10,0))</f>
        <v>456432</v>
      </c>
      <c r="H44" s="8">
        <f t="shared" si="0"/>
        <v>456432</v>
      </c>
    </row>
    <row r="45" spans="1:8" x14ac:dyDescent="0.25">
      <c r="A45" s="4">
        <v>69050200</v>
      </c>
      <c r="B45" s="5" t="s">
        <v>89</v>
      </c>
      <c r="C45" s="6" t="s">
        <v>96</v>
      </c>
      <c r="D45" s="9" t="s">
        <v>97</v>
      </c>
      <c r="E45" s="7">
        <v>5203</v>
      </c>
      <c r="F45" s="15">
        <f>IF(ISERROR(VLOOKUP($E45,'[1]29-12'!$A:$J,10,0))=TRUE,0,VLOOKUP($E45,'[1]29-12'!$A:$J,10,0))</f>
        <v>1848659</v>
      </c>
      <c r="H45" s="8">
        <f t="shared" si="0"/>
        <v>1848659</v>
      </c>
    </row>
    <row r="46" spans="1:8" x14ac:dyDescent="0.25">
      <c r="A46" s="4">
        <v>69050400</v>
      </c>
      <c r="B46" s="5" t="s">
        <v>89</v>
      </c>
      <c r="C46" s="6" t="s">
        <v>98</v>
      </c>
      <c r="D46" s="9" t="s">
        <v>99</v>
      </c>
      <c r="E46" s="7">
        <v>5204</v>
      </c>
      <c r="F46" s="15">
        <f>IF(ISERROR(VLOOKUP($E46,'[1]29-12'!$A:$J,10,0))=TRUE,0,VLOOKUP($E46,'[1]29-12'!$A:$J,10,0))</f>
        <v>466903</v>
      </c>
      <c r="H46" s="8">
        <f t="shared" si="0"/>
        <v>466903</v>
      </c>
    </row>
    <row r="47" spans="1:8" x14ac:dyDescent="0.25">
      <c r="A47" s="4">
        <v>69050300</v>
      </c>
      <c r="B47" s="5" t="s">
        <v>89</v>
      </c>
      <c r="C47" s="6" t="s">
        <v>100</v>
      </c>
      <c r="D47" s="9" t="s">
        <v>101</v>
      </c>
      <c r="E47" s="7">
        <v>5205</v>
      </c>
      <c r="F47" s="15">
        <f>IF(ISERROR(VLOOKUP($E47,'[1]29-12'!$A:$J,10,0))=TRUE,0,VLOOKUP($E47,'[1]29-12'!$A:$J,10,0))</f>
        <v>52981</v>
      </c>
      <c r="H47" s="8">
        <f t="shared" si="0"/>
        <v>52981</v>
      </c>
    </row>
    <row r="48" spans="1:8" x14ac:dyDescent="0.25">
      <c r="A48" s="4">
        <v>69060900</v>
      </c>
      <c r="B48" s="5" t="s">
        <v>89</v>
      </c>
      <c r="C48" s="6" t="s">
        <v>102</v>
      </c>
      <c r="D48" s="9" t="s">
        <v>103</v>
      </c>
      <c r="E48" s="7">
        <v>5301</v>
      </c>
      <c r="F48" s="15">
        <f>IF(ISERROR(VLOOKUP($E48,'[1]29-12'!$A:$J,10,0))=TRUE,0,VLOOKUP($E48,'[1]29-12'!$A:$J,10,0))</f>
        <v>0</v>
      </c>
      <c r="H48" s="8">
        <f t="shared" si="0"/>
        <v>0</v>
      </c>
    </row>
    <row r="49" spans="1:8" x14ac:dyDescent="0.25">
      <c r="A49" s="4">
        <v>69061000</v>
      </c>
      <c r="B49" s="5" t="s">
        <v>89</v>
      </c>
      <c r="C49" s="6" t="s">
        <v>104</v>
      </c>
      <c r="D49" s="9" t="s">
        <v>105</v>
      </c>
      <c r="E49" s="7">
        <v>5302</v>
      </c>
      <c r="F49" s="15">
        <f>IF(ISERROR(VLOOKUP($E49,'[1]29-12'!$A:$J,10,0))=TRUE,0,VLOOKUP($E49,'[1]29-12'!$A:$J,10,0))</f>
        <v>849892</v>
      </c>
      <c r="H49" s="8">
        <f t="shared" si="0"/>
        <v>849892</v>
      </c>
    </row>
    <row r="50" spans="1:8" x14ac:dyDescent="0.25">
      <c r="A50" s="4">
        <v>69061500</v>
      </c>
      <c r="B50" s="5" t="s">
        <v>89</v>
      </c>
      <c r="C50" s="6" t="s">
        <v>106</v>
      </c>
      <c r="D50" s="9" t="s">
        <v>107</v>
      </c>
      <c r="E50" s="7">
        <v>5303</v>
      </c>
      <c r="F50" s="15">
        <f>IF(ISERROR(VLOOKUP($E50,'[1]29-12'!$A:$J,10,0))=TRUE,0,VLOOKUP($E50,'[1]29-12'!$A:$J,10,0))</f>
        <v>0</v>
      </c>
      <c r="H50" s="8">
        <f t="shared" si="0"/>
        <v>0</v>
      </c>
    </row>
    <row r="51" spans="1:8" x14ac:dyDescent="0.25">
      <c r="A51" s="4">
        <v>69061300</v>
      </c>
      <c r="B51" s="5" t="s">
        <v>89</v>
      </c>
      <c r="C51" s="6" t="s">
        <v>108</v>
      </c>
      <c r="D51" s="9" t="s">
        <v>109</v>
      </c>
      <c r="E51" s="7">
        <v>5304</v>
      </c>
      <c r="F51" s="15">
        <f>IF(ISERROR(VLOOKUP($E51,'[1]29-12'!$A:$J,10,0))=TRUE,0,VLOOKUP($E51,'[1]29-12'!$A:$J,10,0))</f>
        <v>102853</v>
      </c>
      <c r="H51" s="8">
        <f t="shared" si="0"/>
        <v>102853</v>
      </c>
    </row>
    <row r="52" spans="1:8" x14ac:dyDescent="0.25">
      <c r="A52" s="4">
        <v>69061400</v>
      </c>
      <c r="B52" s="5" t="s">
        <v>89</v>
      </c>
      <c r="C52" s="6" t="s">
        <v>110</v>
      </c>
      <c r="D52" s="9" t="s">
        <v>111</v>
      </c>
      <c r="E52" s="7">
        <v>5305</v>
      </c>
      <c r="F52" s="15">
        <f>IF(ISERROR(VLOOKUP($E52,'[1]29-12'!$A:$J,10,0))=TRUE,0,VLOOKUP($E52,'[1]29-12'!$A:$J,10,0))</f>
        <v>5311884</v>
      </c>
      <c r="H52" s="8">
        <f t="shared" si="0"/>
        <v>5311884</v>
      </c>
    </row>
    <row r="53" spans="1:8" x14ac:dyDescent="0.25">
      <c r="A53" s="4">
        <v>69060700</v>
      </c>
      <c r="B53" s="5" t="s">
        <v>89</v>
      </c>
      <c r="C53" s="6" t="s">
        <v>112</v>
      </c>
      <c r="D53" s="9" t="s">
        <v>113</v>
      </c>
      <c r="E53" s="7">
        <v>5306</v>
      </c>
      <c r="F53" s="15">
        <f>IF(ISERROR(VLOOKUP($E53,'[1]29-12'!$A:$J,10,0))=TRUE,0,VLOOKUP($E53,'[1]29-12'!$A:$J,10,0))</f>
        <v>3385059</v>
      </c>
      <c r="H53" s="8">
        <f t="shared" si="0"/>
        <v>3385059</v>
      </c>
    </row>
    <row r="54" spans="1:8" x14ac:dyDescent="0.25">
      <c r="A54" s="4">
        <v>69060800</v>
      </c>
      <c r="B54" s="5" t="s">
        <v>89</v>
      </c>
      <c r="C54" s="6" t="s">
        <v>114</v>
      </c>
      <c r="D54" s="9" t="s">
        <v>115</v>
      </c>
      <c r="E54" s="7">
        <v>5307</v>
      </c>
      <c r="F54" s="15">
        <f>IF(ISERROR(VLOOKUP($E54,'[1]29-12'!$A:$J,10,0))=TRUE,0,VLOOKUP($E54,'[1]29-12'!$A:$J,10,0))</f>
        <v>5303700</v>
      </c>
      <c r="H54" s="8">
        <f t="shared" si="0"/>
        <v>5303700</v>
      </c>
    </row>
    <row r="55" spans="1:8" x14ac:dyDescent="0.25">
      <c r="A55" s="4">
        <v>69252300</v>
      </c>
      <c r="B55" s="5" t="s">
        <v>89</v>
      </c>
      <c r="C55" s="6" t="s">
        <v>116</v>
      </c>
      <c r="D55" s="9" t="s">
        <v>117</v>
      </c>
      <c r="E55" s="7">
        <v>5308</v>
      </c>
      <c r="F55" s="15">
        <f>IF(ISERROR(VLOOKUP($E55,'[1]29-12'!$A:$J,10,0))=TRUE,0,VLOOKUP($E55,'[1]29-12'!$A:$J,10,0))</f>
        <v>0</v>
      </c>
      <c r="H55" s="8">
        <f t="shared" si="0"/>
        <v>0</v>
      </c>
    </row>
    <row r="56" spans="1:8" x14ac:dyDescent="0.25">
      <c r="A56" s="4">
        <v>73568600</v>
      </c>
      <c r="B56" s="5" t="s">
        <v>89</v>
      </c>
      <c r="C56" s="6" t="s">
        <v>118</v>
      </c>
      <c r="D56" s="9" t="s">
        <v>119</v>
      </c>
      <c r="E56" s="7">
        <v>5309</v>
      </c>
      <c r="F56" s="15">
        <f>IF(ISERROR(VLOOKUP($E56,'[1]29-12'!$A:$J,10,0))=TRUE,0,VLOOKUP($E56,'[1]29-12'!$A:$J,10,0))</f>
        <v>0</v>
      </c>
      <c r="H56" s="8">
        <f t="shared" si="0"/>
        <v>0</v>
      </c>
    </row>
    <row r="57" spans="1:8" x14ac:dyDescent="0.25">
      <c r="A57" s="4">
        <v>69073400</v>
      </c>
      <c r="B57" s="5" t="s">
        <v>89</v>
      </c>
      <c r="C57" s="6" t="s">
        <v>120</v>
      </c>
      <c r="D57" s="9" t="s">
        <v>121</v>
      </c>
      <c r="E57" s="7">
        <v>5401</v>
      </c>
      <c r="F57" s="15">
        <f>IF(ISERROR(VLOOKUP($E57,'[1]29-12'!$A:$J,10,0))=TRUE,0,VLOOKUP($E57,'[1]29-12'!$A:$J,10,0))</f>
        <v>383866</v>
      </c>
      <c r="H57" s="8">
        <f t="shared" si="0"/>
        <v>383866</v>
      </c>
    </row>
    <row r="58" spans="1:8" x14ac:dyDescent="0.25">
      <c r="A58" s="4">
        <v>69073500</v>
      </c>
      <c r="B58" s="5" t="s">
        <v>89</v>
      </c>
      <c r="C58" s="6" t="s">
        <v>122</v>
      </c>
      <c r="D58" s="9" t="s">
        <v>123</v>
      </c>
      <c r="E58" s="7">
        <v>5402</v>
      </c>
      <c r="F58" s="15">
        <f>IF(ISERROR(VLOOKUP($E58,'[1]29-12'!$A:$J,10,0))=TRUE,0,VLOOKUP($E58,'[1]29-12'!$A:$J,10,0))</f>
        <v>5898174</v>
      </c>
      <c r="H58" s="8">
        <f t="shared" si="0"/>
        <v>5898174</v>
      </c>
    </row>
    <row r="59" spans="1:8" x14ac:dyDescent="0.25">
      <c r="A59" s="4">
        <v>69073600</v>
      </c>
      <c r="B59" s="5" t="s">
        <v>89</v>
      </c>
      <c r="C59" s="6" t="s">
        <v>124</v>
      </c>
      <c r="D59" s="9" t="s">
        <v>125</v>
      </c>
      <c r="E59" s="7">
        <v>5403</v>
      </c>
      <c r="F59" s="15">
        <f>IF(ISERROR(VLOOKUP($E59,'[1]29-12'!$A:$J,10,0))=TRUE,0,VLOOKUP($E59,'[1]29-12'!$A:$J,10,0))</f>
        <v>3249</v>
      </c>
      <c r="H59" s="8">
        <f t="shared" si="0"/>
        <v>3249</v>
      </c>
    </row>
    <row r="60" spans="1:8" x14ac:dyDescent="0.25">
      <c r="A60" s="4">
        <v>69073700</v>
      </c>
      <c r="B60" s="5" t="s">
        <v>89</v>
      </c>
      <c r="C60" s="6" t="s">
        <v>126</v>
      </c>
      <c r="D60" s="9" t="s">
        <v>127</v>
      </c>
      <c r="E60" s="7">
        <v>5404</v>
      </c>
      <c r="F60" s="15">
        <f>IF(ISERROR(VLOOKUP($E60,'[1]29-12'!$A:$J,10,0))=TRUE,0,VLOOKUP($E60,'[1]29-12'!$A:$J,10,0))</f>
        <v>0</v>
      </c>
      <c r="H60" s="8">
        <f t="shared" si="0"/>
        <v>0</v>
      </c>
    </row>
    <row r="61" spans="1:8" x14ac:dyDescent="0.25">
      <c r="A61" s="4">
        <v>69061700</v>
      </c>
      <c r="B61" s="5" t="s">
        <v>89</v>
      </c>
      <c r="C61" s="6" t="s">
        <v>128</v>
      </c>
      <c r="D61" s="9" t="s">
        <v>129</v>
      </c>
      <c r="E61" s="7">
        <v>5405</v>
      </c>
      <c r="F61" s="15">
        <f>IF(ISERROR(VLOOKUP($E61,'[1]29-12'!$A:$J,10,0))=TRUE,0,VLOOKUP($E61,'[1]29-12'!$A:$J,10,0))</f>
        <v>222489</v>
      </c>
      <c r="H61" s="8">
        <f t="shared" si="0"/>
        <v>222489</v>
      </c>
    </row>
    <row r="62" spans="1:8" x14ac:dyDescent="0.25">
      <c r="A62" s="4">
        <v>69061600</v>
      </c>
      <c r="B62" s="5" t="s">
        <v>89</v>
      </c>
      <c r="C62" s="6" t="s">
        <v>130</v>
      </c>
      <c r="D62" s="9" t="s">
        <v>131</v>
      </c>
      <c r="E62" s="7">
        <v>5406</v>
      </c>
      <c r="F62" s="15">
        <f>IF(ISERROR(VLOOKUP($E62,'[1]29-12'!$A:$J,10,0))=TRUE,0,VLOOKUP($E62,'[1]29-12'!$A:$J,10,0))</f>
        <v>1028518</v>
      </c>
      <c r="H62" s="8">
        <f t="shared" si="0"/>
        <v>1028518</v>
      </c>
    </row>
    <row r="63" spans="1:8" x14ac:dyDescent="0.25">
      <c r="A63" s="4">
        <v>69060100</v>
      </c>
      <c r="B63" s="5" t="s">
        <v>89</v>
      </c>
      <c r="C63" s="6" t="s">
        <v>132</v>
      </c>
      <c r="D63" s="9" t="s">
        <v>133</v>
      </c>
      <c r="E63" s="7">
        <v>5501</v>
      </c>
      <c r="F63" s="15">
        <f>IF(ISERROR(VLOOKUP($E63,'[1]29-12'!$A:$J,10,0))=TRUE,0,VLOOKUP($E63,'[1]29-12'!$A:$J,10,0))</f>
        <v>3157770</v>
      </c>
      <c r="H63" s="8">
        <f t="shared" si="0"/>
        <v>3157770</v>
      </c>
    </row>
    <row r="64" spans="1:8" x14ac:dyDescent="0.25">
      <c r="A64" s="4">
        <v>69060600</v>
      </c>
      <c r="B64" s="5" t="s">
        <v>89</v>
      </c>
      <c r="C64" s="6" t="s">
        <v>134</v>
      </c>
      <c r="D64" s="9" t="s">
        <v>135</v>
      </c>
      <c r="E64" s="7">
        <v>5502</v>
      </c>
      <c r="F64" s="15">
        <f>IF(ISERROR(VLOOKUP($E64,'[1]29-12'!$A:$J,10,0))=TRUE,0,VLOOKUP($E64,'[1]29-12'!$A:$J,10,0))</f>
        <v>1385786</v>
      </c>
      <c r="H64" s="8">
        <f t="shared" si="0"/>
        <v>1385786</v>
      </c>
    </row>
    <row r="65" spans="1:8" x14ac:dyDescent="0.25">
      <c r="A65" s="4">
        <v>69060500</v>
      </c>
      <c r="B65" s="5" t="s">
        <v>89</v>
      </c>
      <c r="C65" s="6" t="s">
        <v>136</v>
      </c>
      <c r="D65" s="9" t="s">
        <v>137</v>
      </c>
      <c r="E65" s="7">
        <v>5503</v>
      </c>
      <c r="F65" s="15">
        <f>IF(ISERROR(VLOOKUP($E65,'[1]29-12'!$A:$J,10,0))=TRUE,0,VLOOKUP($E65,'[1]29-12'!$A:$J,10,0))</f>
        <v>906256</v>
      </c>
      <c r="H65" s="8">
        <f t="shared" si="0"/>
        <v>906256</v>
      </c>
    </row>
    <row r="66" spans="1:8" x14ac:dyDescent="0.25">
      <c r="A66" s="4">
        <v>69060300</v>
      </c>
      <c r="B66" s="5" t="s">
        <v>89</v>
      </c>
      <c r="C66" s="6" t="s">
        <v>138</v>
      </c>
      <c r="D66" s="9" t="s">
        <v>139</v>
      </c>
      <c r="E66" s="7">
        <v>5504</v>
      </c>
      <c r="F66" s="15">
        <f>IF(ISERROR(VLOOKUP($E66,'[1]29-12'!$A:$J,10,0))=TRUE,0,VLOOKUP($E66,'[1]29-12'!$A:$J,10,0))</f>
        <v>201714</v>
      </c>
      <c r="H66" s="8">
        <f t="shared" si="0"/>
        <v>201714</v>
      </c>
    </row>
    <row r="67" spans="1:8" x14ac:dyDescent="0.25">
      <c r="A67" s="4">
        <v>69060200</v>
      </c>
      <c r="B67" s="5" t="s">
        <v>89</v>
      </c>
      <c r="C67" s="6" t="s">
        <v>140</v>
      </c>
      <c r="D67" s="9" t="s">
        <v>141</v>
      </c>
      <c r="E67" s="7">
        <v>5505</v>
      </c>
      <c r="F67" s="15">
        <f>IF(ISERROR(VLOOKUP($E67,'[1]29-12'!$A:$J,10,0))=TRUE,0,VLOOKUP($E67,'[1]29-12'!$A:$J,10,0))</f>
        <v>822912</v>
      </c>
      <c r="H67" s="8">
        <f t="shared" ref="H67:H130" si="1">F67*1</f>
        <v>822912</v>
      </c>
    </row>
    <row r="68" spans="1:8" x14ac:dyDescent="0.25">
      <c r="A68" s="4">
        <v>69061100</v>
      </c>
      <c r="B68" s="5" t="s">
        <v>89</v>
      </c>
      <c r="C68" s="6" t="s">
        <v>142</v>
      </c>
      <c r="D68" s="9" t="s">
        <v>143</v>
      </c>
      <c r="E68" s="7">
        <v>5506</v>
      </c>
      <c r="F68" s="15">
        <f>IF(ISERROR(VLOOKUP($E68,'[1]29-12'!$A:$J,10,0))=TRUE,0,VLOOKUP($E68,'[1]29-12'!$A:$J,10,0))</f>
        <v>1064888</v>
      </c>
      <c r="H68" s="8">
        <f t="shared" si="1"/>
        <v>1064888</v>
      </c>
    </row>
    <row r="69" spans="1:8" x14ac:dyDescent="0.25">
      <c r="A69" s="4">
        <v>69061200</v>
      </c>
      <c r="B69" s="5" t="s">
        <v>89</v>
      </c>
      <c r="C69" s="6" t="s">
        <v>144</v>
      </c>
      <c r="D69" s="9" t="s">
        <v>145</v>
      </c>
      <c r="E69" s="7">
        <v>5507</v>
      </c>
      <c r="F69" s="15">
        <f>IF(ISERROR(VLOOKUP($E69,'[1]29-12'!$A:$J,10,0))=TRUE,0,VLOOKUP($E69,'[1]29-12'!$A:$J,10,0))</f>
        <v>835625</v>
      </c>
      <c r="H69" s="8">
        <f t="shared" si="1"/>
        <v>835625</v>
      </c>
    </row>
    <row r="70" spans="1:8" x14ac:dyDescent="0.25">
      <c r="A70" s="4">
        <v>69050600</v>
      </c>
      <c r="B70" s="5" t="s">
        <v>89</v>
      </c>
      <c r="C70" s="6" t="s">
        <v>146</v>
      </c>
      <c r="D70" s="9" t="s">
        <v>147</v>
      </c>
      <c r="E70" s="7">
        <v>5601</v>
      </c>
      <c r="F70" s="15">
        <f>IF(ISERROR(VLOOKUP($E70,'[1]29-12'!$A:$J,10,0))=TRUE,0,VLOOKUP($E70,'[1]29-12'!$A:$J,10,0))</f>
        <v>176798</v>
      </c>
      <c r="H70" s="8">
        <f t="shared" si="1"/>
        <v>176798</v>
      </c>
    </row>
    <row r="71" spans="1:8" x14ac:dyDescent="0.25">
      <c r="A71" s="4">
        <v>69050800</v>
      </c>
      <c r="B71" s="5" t="s">
        <v>89</v>
      </c>
      <c r="C71" s="6" t="s">
        <v>148</v>
      </c>
      <c r="D71" s="9" t="s">
        <v>149</v>
      </c>
      <c r="E71" s="7">
        <v>5602</v>
      </c>
      <c r="F71" s="15">
        <f>IF(ISERROR(VLOOKUP($E71,'[1]29-12'!$A:$J,10,0))=TRUE,0,VLOOKUP($E71,'[1]29-12'!$A:$J,10,0))</f>
        <v>115802</v>
      </c>
      <c r="H71" s="8">
        <f t="shared" si="1"/>
        <v>115802</v>
      </c>
    </row>
    <row r="72" spans="1:8" x14ac:dyDescent="0.25">
      <c r="A72" s="4">
        <v>69050900</v>
      </c>
      <c r="B72" s="5" t="s">
        <v>89</v>
      </c>
      <c r="C72" s="6" t="s">
        <v>150</v>
      </c>
      <c r="D72" s="9" t="s">
        <v>151</v>
      </c>
      <c r="E72" s="7">
        <v>5603</v>
      </c>
      <c r="F72" s="15">
        <f>IF(ISERROR(VLOOKUP($E72,'[1]29-12'!$A:$J,10,0))=TRUE,0,VLOOKUP($E72,'[1]29-12'!$A:$J,10,0))</f>
        <v>344726</v>
      </c>
      <c r="H72" s="8">
        <f t="shared" si="1"/>
        <v>344726</v>
      </c>
    </row>
    <row r="73" spans="1:8" x14ac:dyDescent="0.25">
      <c r="A73" s="4">
        <v>69050700</v>
      </c>
      <c r="B73" s="5" t="s">
        <v>89</v>
      </c>
      <c r="C73" s="6" t="s">
        <v>152</v>
      </c>
      <c r="D73" s="9" t="s">
        <v>153</v>
      </c>
      <c r="E73" s="7">
        <v>5604</v>
      </c>
      <c r="F73" s="15">
        <f>IF(ISERROR(VLOOKUP($E73,'[1]29-12'!$A:$J,10,0))=TRUE,0,VLOOKUP($E73,'[1]29-12'!$A:$J,10,0))</f>
        <v>0</v>
      </c>
      <c r="H73" s="8">
        <f t="shared" si="1"/>
        <v>0</v>
      </c>
    </row>
    <row r="74" spans="1:8" x14ac:dyDescent="0.25">
      <c r="A74" s="4">
        <v>69051000</v>
      </c>
      <c r="B74" s="5" t="s">
        <v>89</v>
      </c>
      <c r="C74" s="6" t="s">
        <v>154</v>
      </c>
      <c r="D74" s="9" t="s">
        <v>155</v>
      </c>
      <c r="E74" s="7">
        <v>5605</v>
      </c>
      <c r="F74" s="15">
        <f>IF(ISERROR(VLOOKUP($E74,'[1]29-12'!$A:$J,10,0))=TRUE,0,VLOOKUP($E74,'[1]29-12'!$A:$J,10,0))</f>
        <v>157274</v>
      </c>
      <c r="H74" s="8">
        <f t="shared" si="1"/>
        <v>157274</v>
      </c>
    </row>
    <row r="75" spans="1:8" x14ac:dyDescent="0.25">
      <c r="A75" s="4">
        <v>69060400</v>
      </c>
      <c r="B75" s="5" t="s">
        <v>89</v>
      </c>
      <c r="C75" s="6" t="s">
        <v>156</v>
      </c>
      <c r="D75" s="9" t="s">
        <v>157</v>
      </c>
      <c r="E75" s="7">
        <v>5606</v>
      </c>
      <c r="F75" s="15">
        <f>IF(ISERROR(VLOOKUP($E75,'[1]29-12'!$A:$J,10,0))=TRUE,0,VLOOKUP($E75,'[1]29-12'!$A:$J,10,0))</f>
        <v>16698089</v>
      </c>
      <c r="H75" s="8">
        <f t="shared" si="1"/>
        <v>16698089</v>
      </c>
    </row>
    <row r="76" spans="1:8" x14ac:dyDescent="0.25">
      <c r="A76" s="4">
        <v>69051100</v>
      </c>
      <c r="B76" s="5" t="s">
        <v>89</v>
      </c>
      <c r="C76" s="6" t="s">
        <v>158</v>
      </c>
      <c r="D76" s="9" t="s">
        <v>159</v>
      </c>
      <c r="E76" s="7">
        <v>5701</v>
      </c>
      <c r="F76" s="15">
        <f>IF(ISERROR(VLOOKUP($E76,'[1]29-12'!$A:$J,10,0))=TRUE,0,VLOOKUP($E76,'[1]29-12'!$A:$J,10,0))</f>
        <v>5648553</v>
      </c>
      <c r="H76" s="8">
        <f t="shared" si="1"/>
        <v>5648553</v>
      </c>
    </row>
    <row r="77" spans="1:8" x14ac:dyDescent="0.25">
      <c r="A77" s="4">
        <v>69051200</v>
      </c>
      <c r="B77" s="5" t="s">
        <v>89</v>
      </c>
      <c r="C77" s="6" t="s">
        <v>160</v>
      </c>
      <c r="D77" s="9" t="s">
        <v>161</v>
      </c>
      <c r="E77" s="7">
        <v>5702</v>
      </c>
      <c r="F77" s="15">
        <f>IF(ISERROR(VLOOKUP($E77,'[1]29-12'!$A:$J,10,0))=TRUE,0,VLOOKUP($E77,'[1]29-12'!$A:$J,10,0))</f>
        <v>1478335</v>
      </c>
      <c r="H77" s="8">
        <f t="shared" si="1"/>
        <v>1478335</v>
      </c>
    </row>
    <row r="78" spans="1:8" x14ac:dyDescent="0.25">
      <c r="A78" s="4">
        <v>69051400</v>
      </c>
      <c r="B78" s="5" t="s">
        <v>89</v>
      </c>
      <c r="C78" s="6" t="s">
        <v>162</v>
      </c>
      <c r="D78" s="9" t="s">
        <v>163</v>
      </c>
      <c r="E78" s="7">
        <v>5703</v>
      </c>
      <c r="F78" s="15">
        <f>IF(ISERROR(VLOOKUP($E78,'[1]29-12'!$A:$J,10,0))=TRUE,0,VLOOKUP($E78,'[1]29-12'!$A:$J,10,0))</f>
        <v>6365310</v>
      </c>
      <c r="H78" s="8">
        <f t="shared" si="1"/>
        <v>6365310</v>
      </c>
    </row>
    <row r="79" spans="1:8" x14ac:dyDescent="0.25">
      <c r="A79" s="4">
        <v>69051300</v>
      </c>
      <c r="B79" s="5" t="s">
        <v>89</v>
      </c>
      <c r="C79" s="6" t="s">
        <v>164</v>
      </c>
      <c r="D79" s="9" t="s">
        <v>165</v>
      </c>
      <c r="E79" s="7">
        <v>5704</v>
      </c>
      <c r="F79" s="15">
        <f>IF(ISERROR(VLOOKUP($E79,'[1]29-12'!$A:$J,10,0))=TRUE,0,VLOOKUP($E79,'[1]29-12'!$A:$J,10,0))</f>
        <v>562449</v>
      </c>
      <c r="H79" s="8">
        <f t="shared" si="1"/>
        <v>562449</v>
      </c>
    </row>
    <row r="80" spans="1:8" x14ac:dyDescent="0.25">
      <c r="A80" s="4">
        <v>69080100</v>
      </c>
      <c r="B80" s="5" t="s">
        <v>166</v>
      </c>
      <c r="C80" s="6" t="s">
        <v>167</v>
      </c>
      <c r="D80" s="9" t="s">
        <v>168</v>
      </c>
      <c r="E80" s="7">
        <v>6101</v>
      </c>
      <c r="F80" s="15">
        <f>IF(ISERROR(VLOOKUP($E80,'[1]29-12'!$A:$J,10,0))=TRUE,0,VLOOKUP($E80,'[1]29-12'!$A:$J,10,0))</f>
        <v>1969273</v>
      </c>
      <c r="H80" s="8">
        <f t="shared" si="1"/>
        <v>1969273</v>
      </c>
    </row>
    <row r="81" spans="1:8" x14ac:dyDescent="0.25">
      <c r="A81" s="4">
        <v>69080200</v>
      </c>
      <c r="B81" s="5" t="s">
        <v>166</v>
      </c>
      <c r="C81" s="6" t="s">
        <v>169</v>
      </c>
      <c r="D81" s="9" t="s">
        <v>170</v>
      </c>
      <c r="E81" s="7">
        <v>6102</v>
      </c>
      <c r="F81" s="15">
        <f>IF(ISERROR(VLOOKUP($E81,'[1]29-12'!$A:$J,10,0))=TRUE,0,VLOOKUP($E81,'[1]29-12'!$A:$J,10,0))</f>
        <v>19555095</v>
      </c>
      <c r="H81" s="8">
        <f t="shared" si="1"/>
        <v>19555095</v>
      </c>
    </row>
    <row r="82" spans="1:8" x14ac:dyDescent="0.25">
      <c r="A82" s="4">
        <v>69080300</v>
      </c>
      <c r="B82" s="5" t="s">
        <v>166</v>
      </c>
      <c r="C82" s="6" t="s">
        <v>171</v>
      </c>
      <c r="D82" s="9" t="s">
        <v>172</v>
      </c>
      <c r="E82" s="7">
        <v>6103</v>
      </c>
      <c r="F82" s="15">
        <f>IF(ISERROR(VLOOKUP($E82,'[1]29-12'!$A:$J,10,0))=TRUE,0,VLOOKUP($E82,'[1]29-12'!$A:$J,10,0))</f>
        <v>840058</v>
      </c>
      <c r="H82" s="8">
        <f t="shared" si="1"/>
        <v>840058</v>
      </c>
    </row>
    <row r="83" spans="1:8" x14ac:dyDescent="0.25">
      <c r="A83" s="4">
        <v>69080500</v>
      </c>
      <c r="B83" s="5" t="s">
        <v>166</v>
      </c>
      <c r="C83" s="6" t="s">
        <v>173</v>
      </c>
      <c r="D83" s="9" t="s">
        <v>174</v>
      </c>
      <c r="E83" s="7">
        <v>6104</v>
      </c>
      <c r="F83" s="15">
        <f>IF(ISERROR(VLOOKUP($E83,'[1]29-12'!$A:$J,10,0))=TRUE,0,VLOOKUP($E83,'[1]29-12'!$A:$J,10,0))</f>
        <v>1420556</v>
      </c>
      <c r="H83" s="8">
        <f t="shared" si="1"/>
        <v>1420556</v>
      </c>
    </row>
    <row r="84" spans="1:8" x14ac:dyDescent="0.25">
      <c r="A84" s="4">
        <v>69080600</v>
      </c>
      <c r="B84" s="5" t="s">
        <v>166</v>
      </c>
      <c r="C84" s="6" t="s">
        <v>175</v>
      </c>
      <c r="D84" s="9" t="s">
        <v>176</v>
      </c>
      <c r="E84" s="7">
        <v>6105</v>
      </c>
      <c r="F84" s="15">
        <f>IF(ISERROR(VLOOKUP($E84,'[1]29-12'!$A:$J,10,0))=TRUE,0,VLOOKUP($E84,'[1]29-12'!$A:$J,10,0))</f>
        <v>594766</v>
      </c>
      <c r="H84" s="8">
        <f t="shared" si="1"/>
        <v>594766</v>
      </c>
    </row>
    <row r="85" spans="1:8" x14ac:dyDescent="0.25">
      <c r="A85" s="4">
        <v>69080700</v>
      </c>
      <c r="B85" s="5" t="s">
        <v>166</v>
      </c>
      <c r="C85" s="6" t="s">
        <v>177</v>
      </c>
      <c r="D85" s="9" t="s">
        <v>178</v>
      </c>
      <c r="E85" s="7">
        <v>6106</v>
      </c>
      <c r="F85" s="15">
        <f>IF(ISERROR(VLOOKUP($E85,'[1]29-12'!$A:$J,10,0))=TRUE,0,VLOOKUP($E85,'[1]29-12'!$A:$J,10,0))</f>
        <v>1686202</v>
      </c>
      <c r="H85" s="8">
        <f t="shared" si="1"/>
        <v>1686202</v>
      </c>
    </row>
    <row r="86" spans="1:8" x14ac:dyDescent="0.25">
      <c r="A86" s="4">
        <v>69080400</v>
      </c>
      <c r="B86" s="5" t="s">
        <v>166</v>
      </c>
      <c r="C86" s="6" t="s">
        <v>179</v>
      </c>
      <c r="D86" s="9" t="s">
        <v>180</v>
      </c>
      <c r="E86" s="7">
        <v>6107</v>
      </c>
      <c r="F86" s="15">
        <f>IF(ISERROR(VLOOKUP($E86,'[1]29-12'!$A:$J,10,0))=TRUE,0,VLOOKUP($E86,'[1]29-12'!$A:$J,10,0))</f>
        <v>1262580</v>
      </c>
      <c r="H86" s="8">
        <f t="shared" si="1"/>
        <v>1262580</v>
      </c>
    </row>
    <row r="87" spans="1:8" x14ac:dyDescent="0.25">
      <c r="A87" s="4">
        <v>69080900</v>
      </c>
      <c r="B87" s="5" t="s">
        <v>166</v>
      </c>
      <c r="C87" s="6" t="s">
        <v>181</v>
      </c>
      <c r="D87" s="9" t="s">
        <v>182</v>
      </c>
      <c r="E87" s="7">
        <v>6108</v>
      </c>
      <c r="F87" s="15">
        <f>IF(ISERROR(VLOOKUP($E87,'[1]29-12'!$A:$J,10,0))=TRUE,0,VLOOKUP($E87,'[1]29-12'!$A:$J,10,0))</f>
        <v>62912</v>
      </c>
      <c r="H87" s="8">
        <f t="shared" si="1"/>
        <v>62912</v>
      </c>
    </row>
    <row r="88" spans="1:8" x14ac:dyDescent="0.25">
      <c r="A88" s="4">
        <v>69080800</v>
      </c>
      <c r="B88" s="5" t="s">
        <v>166</v>
      </c>
      <c r="C88" s="6" t="s">
        <v>183</v>
      </c>
      <c r="D88" s="9" t="s">
        <v>184</v>
      </c>
      <c r="E88" s="7">
        <v>6109</v>
      </c>
      <c r="F88" s="15">
        <f>IF(ISERROR(VLOOKUP($E88,'[1]29-12'!$A:$J,10,0))=TRUE,0,VLOOKUP($E88,'[1]29-12'!$A:$J,10,0))</f>
        <v>307815</v>
      </c>
      <c r="H88" s="8">
        <f t="shared" si="1"/>
        <v>307815</v>
      </c>
    </row>
    <row r="89" spans="1:8" x14ac:dyDescent="0.25">
      <c r="A89" s="4">
        <v>69081000</v>
      </c>
      <c r="B89" s="5" t="s">
        <v>166</v>
      </c>
      <c r="C89" s="6" t="s">
        <v>185</v>
      </c>
      <c r="D89" s="9" t="s">
        <v>186</v>
      </c>
      <c r="E89" s="7">
        <v>6110</v>
      </c>
      <c r="F89" s="15">
        <f>IF(ISERROR(VLOOKUP($E89,'[1]29-12'!$A:$J,10,0))=TRUE,0,VLOOKUP($E89,'[1]29-12'!$A:$J,10,0))</f>
        <v>252699</v>
      </c>
      <c r="H89" s="8">
        <f t="shared" si="1"/>
        <v>252699</v>
      </c>
    </row>
    <row r="90" spans="1:8" x14ac:dyDescent="0.25">
      <c r="A90" s="4">
        <v>69081100</v>
      </c>
      <c r="B90" s="5" t="s">
        <v>166</v>
      </c>
      <c r="C90" s="6" t="s">
        <v>187</v>
      </c>
      <c r="D90" s="9" t="s">
        <v>188</v>
      </c>
      <c r="E90" s="7">
        <v>6111</v>
      </c>
      <c r="F90" s="15">
        <f>IF(ISERROR(VLOOKUP($E90,'[1]29-12'!$A:$J,10,0))=TRUE,0,VLOOKUP($E90,'[1]29-12'!$A:$J,10,0))</f>
        <v>167031</v>
      </c>
      <c r="H90" s="8">
        <f t="shared" si="1"/>
        <v>167031</v>
      </c>
    </row>
    <row r="91" spans="1:8" x14ac:dyDescent="0.25">
      <c r="A91" s="4">
        <v>69081200</v>
      </c>
      <c r="B91" s="5" t="s">
        <v>166</v>
      </c>
      <c r="C91" s="6" t="s">
        <v>189</v>
      </c>
      <c r="D91" s="9" t="s">
        <v>190</v>
      </c>
      <c r="E91" s="7">
        <v>6112</v>
      </c>
      <c r="F91" s="15">
        <f>IF(ISERROR(VLOOKUP($E91,'[1]29-12'!$A:$J,10,0))=TRUE,0,VLOOKUP($E91,'[1]29-12'!$A:$J,10,0))</f>
        <v>1399825</v>
      </c>
      <c r="H91" s="8">
        <f t="shared" si="1"/>
        <v>1399825</v>
      </c>
    </row>
    <row r="92" spans="1:8" x14ac:dyDescent="0.25">
      <c r="A92" s="4">
        <v>69081300</v>
      </c>
      <c r="B92" s="5" t="s">
        <v>166</v>
      </c>
      <c r="C92" s="6" t="s">
        <v>191</v>
      </c>
      <c r="D92" s="9" t="s">
        <v>192</v>
      </c>
      <c r="E92" s="7">
        <v>6113</v>
      </c>
      <c r="F92" s="15">
        <f>IF(ISERROR(VLOOKUP($E92,'[1]29-12'!$A:$J,10,0))=TRUE,0,VLOOKUP($E92,'[1]29-12'!$A:$J,10,0))</f>
        <v>1621864</v>
      </c>
      <c r="H92" s="8">
        <f t="shared" si="1"/>
        <v>1621864</v>
      </c>
    </row>
    <row r="93" spans="1:8" x14ac:dyDescent="0.25">
      <c r="A93" s="4">
        <v>69081400</v>
      </c>
      <c r="B93" s="5" t="s">
        <v>166</v>
      </c>
      <c r="C93" s="6" t="s">
        <v>193</v>
      </c>
      <c r="D93" s="9" t="s">
        <v>194</v>
      </c>
      <c r="E93" s="7">
        <v>6114</v>
      </c>
      <c r="F93" s="15">
        <f>IF(ISERROR(VLOOKUP($E93,'[1]29-12'!$A:$J,10,0))=TRUE,0,VLOOKUP($E93,'[1]29-12'!$A:$J,10,0))</f>
        <v>332333</v>
      </c>
      <c r="H93" s="8">
        <f t="shared" si="1"/>
        <v>332333</v>
      </c>
    </row>
    <row r="94" spans="1:8" x14ac:dyDescent="0.25">
      <c r="A94" s="4">
        <v>69081500</v>
      </c>
      <c r="B94" s="5" t="s">
        <v>166</v>
      </c>
      <c r="C94" s="6" t="s">
        <v>195</v>
      </c>
      <c r="D94" s="9" t="s">
        <v>196</v>
      </c>
      <c r="E94" s="7">
        <v>6115</v>
      </c>
      <c r="F94" s="15">
        <f>IF(ISERROR(VLOOKUP($E94,'[1]29-12'!$A:$J,10,0))=TRUE,0,VLOOKUP($E94,'[1]29-12'!$A:$J,10,0))</f>
        <v>525890</v>
      </c>
      <c r="H94" s="8">
        <f t="shared" si="1"/>
        <v>525890</v>
      </c>
    </row>
    <row r="95" spans="1:8" x14ac:dyDescent="0.25">
      <c r="A95" s="4">
        <v>69081600</v>
      </c>
      <c r="B95" s="5" t="s">
        <v>166</v>
      </c>
      <c r="C95" s="6" t="s">
        <v>197</v>
      </c>
      <c r="D95" s="9" t="s">
        <v>198</v>
      </c>
      <c r="E95" s="7">
        <v>6116</v>
      </c>
      <c r="F95" s="15">
        <f>IF(ISERROR(VLOOKUP($E95,'[1]29-12'!$A:$J,10,0))=TRUE,0,VLOOKUP($E95,'[1]29-12'!$A:$J,10,0))</f>
        <v>746408</v>
      </c>
      <c r="H95" s="8">
        <f t="shared" si="1"/>
        <v>746408</v>
      </c>
    </row>
    <row r="96" spans="1:8" x14ac:dyDescent="0.25">
      <c r="A96" s="4">
        <v>69081700</v>
      </c>
      <c r="B96" s="5" t="s">
        <v>166</v>
      </c>
      <c r="C96" s="6" t="s">
        <v>199</v>
      </c>
      <c r="D96" s="9" t="s">
        <v>200</v>
      </c>
      <c r="E96" s="7">
        <v>6117</v>
      </c>
      <c r="F96" s="15">
        <f>IF(ISERROR(VLOOKUP($E96,'[1]29-12'!$A:$J,10,0))=TRUE,0,VLOOKUP($E96,'[1]29-12'!$A:$J,10,0))</f>
        <v>206119</v>
      </c>
      <c r="H96" s="8">
        <f t="shared" si="1"/>
        <v>206119</v>
      </c>
    </row>
    <row r="97" spans="1:8" x14ac:dyDescent="0.25">
      <c r="A97" s="4">
        <v>69090100</v>
      </c>
      <c r="B97" s="5" t="s">
        <v>166</v>
      </c>
      <c r="C97" s="6" t="s">
        <v>201</v>
      </c>
      <c r="D97" s="9" t="s">
        <v>202</v>
      </c>
      <c r="E97" s="7">
        <v>6201</v>
      </c>
      <c r="F97" s="15">
        <f>IF(ISERROR(VLOOKUP($E97,'[1]29-12'!$A:$J,10,0))=TRUE,0,VLOOKUP($E97,'[1]29-12'!$A:$J,10,0))</f>
        <v>27684972</v>
      </c>
      <c r="H97" s="8">
        <f t="shared" si="1"/>
        <v>27684972</v>
      </c>
    </row>
    <row r="98" spans="1:8" x14ac:dyDescent="0.25">
      <c r="A98" s="4">
        <v>69090300</v>
      </c>
      <c r="B98" s="5" t="s">
        <v>166</v>
      </c>
      <c r="C98" s="6" t="s">
        <v>203</v>
      </c>
      <c r="D98" s="9" t="s">
        <v>204</v>
      </c>
      <c r="E98" s="7">
        <v>6202</v>
      </c>
      <c r="F98" s="15">
        <f>IF(ISERROR(VLOOKUP($E98,'[1]29-12'!$A:$J,10,0))=TRUE,0,VLOOKUP($E98,'[1]29-12'!$A:$J,10,0))</f>
        <v>6077409</v>
      </c>
      <c r="H98" s="8">
        <f t="shared" si="1"/>
        <v>6077409</v>
      </c>
    </row>
    <row r="99" spans="1:8" x14ac:dyDescent="0.25">
      <c r="A99" s="4">
        <v>69090400</v>
      </c>
      <c r="B99" s="5" t="s">
        <v>166</v>
      </c>
      <c r="C99" s="6" t="s">
        <v>205</v>
      </c>
      <c r="D99" s="9" t="s">
        <v>206</v>
      </c>
      <c r="E99" s="7">
        <v>6203</v>
      </c>
      <c r="F99" s="15">
        <f>IF(ISERROR(VLOOKUP($E99,'[1]29-12'!$A:$J,10,0))=TRUE,0,VLOOKUP($E99,'[1]29-12'!$A:$J,10,0))</f>
        <v>1815281</v>
      </c>
      <c r="H99" s="8">
        <f t="shared" si="1"/>
        <v>1815281</v>
      </c>
    </row>
    <row r="100" spans="1:8" x14ac:dyDescent="0.25">
      <c r="A100" s="4">
        <v>69090200</v>
      </c>
      <c r="B100" s="5" t="s">
        <v>166</v>
      </c>
      <c r="C100" s="6" t="s">
        <v>207</v>
      </c>
      <c r="D100" s="9" t="s">
        <v>208</v>
      </c>
      <c r="E100" s="7">
        <v>6204</v>
      </c>
      <c r="F100" s="15">
        <f>IF(ISERROR(VLOOKUP($E100,'[1]29-12'!$A:$J,10,0))=TRUE,0,VLOOKUP($E100,'[1]29-12'!$A:$J,10,0))</f>
        <v>1747914</v>
      </c>
      <c r="H100" s="8">
        <f t="shared" si="1"/>
        <v>1747914</v>
      </c>
    </row>
    <row r="101" spans="1:8" x14ac:dyDescent="0.25">
      <c r="A101" s="4">
        <v>69090600</v>
      </c>
      <c r="B101" s="5" t="s">
        <v>166</v>
      </c>
      <c r="C101" s="6" t="s">
        <v>209</v>
      </c>
      <c r="D101" s="9" t="s">
        <v>210</v>
      </c>
      <c r="E101" s="7">
        <v>6205</v>
      </c>
      <c r="F101" s="15">
        <f>IF(ISERROR(VLOOKUP($E101,'[1]29-12'!$A:$J,10,0))=TRUE,0,VLOOKUP($E101,'[1]29-12'!$A:$J,10,0))</f>
        <v>414799</v>
      </c>
      <c r="H101" s="8">
        <f t="shared" si="1"/>
        <v>414799</v>
      </c>
    </row>
    <row r="102" spans="1:8" x14ac:dyDescent="0.25">
      <c r="A102" s="4">
        <v>69090500</v>
      </c>
      <c r="B102" s="5" t="s">
        <v>166</v>
      </c>
      <c r="C102" s="6" t="s">
        <v>211</v>
      </c>
      <c r="D102" s="9" t="s">
        <v>212</v>
      </c>
      <c r="E102" s="7">
        <v>6206</v>
      </c>
      <c r="F102" s="15">
        <f>IF(ISERROR(VLOOKUP($E102,'[1]29-12'!$A:$J,10,0))=TRUE,0,VLOOKUP($E102,'[1]29-12'!$A:$J,10,0))</f>
        <v>235700</v>
      </c>
      <c r="H102" s="8">
        <f t="shared" si="1"/>
        <v>235700</v>
      </c>
    </row>
    <row r="103" spans="1:8" x14ac:dyDescent="0.25">
      <c r="A103" s="4">
        <v>69091000</v>
      </c>
      <c r="B103" s="5" t="s">
        <v>166</v>
      </c>
      <c r="C103" s="6" t="s">
        <v>213</v>
      </c>
      <c r="D103" s="9" t="s">
        <v>214</v>
      </c>
      <c r="E103" s="7">
        <v>6207</v>
      </c>
      <c r="F103" s="15">
        <f>IF(ISERROR(VLOOKUP($E103,'[1]29-12'!$A:$J,10,0))=TRUE,0,VLOOKUP($E103,'[1]29-12'!$A:$J,10,0))</f>
        <v>975589</v>
      </c>
      <c r="H103" s="8">
        <f t="shared" si="1"/>
        <v>975589</v>
      </c>
    </row>
    <row r="104" spans="1:8" x14ac:dyDescent="0.25">
      <c r="A104" s="4">
        <v>69091500</v>
      </c>
      <c r="B104" s="5" t="s">
        <v>166</v>
      </c>
      <c r="C104" s="6" t="s">
        <v>215</v>
      </c>
      <c r="D104" s="9" t="s">
        <v>216</v>
      </c>
      <c r="E104" s="7">
        <v>6208</v>
      </c>
      <c r="F104" s="15">
        <f>IF(ISERROR(VLOOKUP($E104,'[1]29-12'!$A:$J,10,0))=TRUE,0,VLOOKUP($E104,'[1]29-12'!$A:$J,10,0))</f>
        <v>1172409</v>
      </c>
      <c r="H104" s="8">
        <f t="shared" si="1"/>
        <v>1172409</v>
      </c>
    </row>
    <row r="105" spans="1:8" x14ac:dyDescent="0.25">
      <c r="A105" s="4">
        <v>69090700</v>
      </c>
      <c r="B105" s="5" t="s">
        <v>166</v>
      </c>
      <c r="C105" s="6" t="s">
        <v>217</v>
      </c>
      <c r="D105" s="9" t="s">
        <v>218</v>
      </c>
      <c r="E105" s="7">
        <v>6209</v>
      </c>
      <c r="F105" s="15">
        <f>IF(ISERROR(VLOOKUP($E105,'[1]29-12'!$A:$J,10,0))=TRUE,0,VLOOKUP($E105,'[1]29-12'!$A:$J,10,0))</f>
        <v>501224</v>
      </c>
      <c r="H105" s="8">
        <f t="shared" si="1"/>
        <v>501224</v>
      </c>
    </row>
    <row r="106" spans="1:8" x14ac:dyDescent="0.25">
      <c r="A106" s="4">
        <v>69090800</v>
      </c>
      <c r="B106" s="5" t="s">
        <v>166</v>
      </c>
      <c r="C106" s="6" t="s">
        <v>219</v>
      </c>
      <c r="D106" s="9" t="s">
        <v>220</v>
      </c>
      <c r="E106" s="7">
        <v>6214</v>
      </c>
      <c r="F106" s="15">
        <f>IF(ISERROR(VLOOKUP($E106,'[1]29-12'!$A:$J,10,0))=TRUE,0,VLOOKUP($E106,'[1]29-12'!$A:$J,10,0))</f>
        <v>1008551</v>
      </c>
      <c r="H106" s="8">
        <f t="shared" si="1"/>
        <v>1008551</v>
      </c>
    </row>
    <row r="107" spans="1:8" x14ac:dyDescent="0.25">
      <c r="A107" s="4">
        <v>69091200</v>
      </c>
      <c r="B107" s="5" t="s">
        <v>166</v>
      </c>
      <c r="C107" s="6" t="s">
        <v>221</v>
      </c>
      <c r="D107" s="9" t="s">
        <v>222</v>
      </c>
      <c r="E107" s="7">
        <v>6301</v>
      </c>
      <c r="F107" s="15">
        <f>IF(ISERROR(VLOOKUP($E107,'[1]29-12'!$A:$J,10,0))=TRUE,0,VLOOKUP($E107,'[1]29-12'!$A:$J,10,0))</f>
        <v>3988455</v>
      </c>
      <c r="H107" s="8">
        <f t="shared" si="1"/>
        <v>3988455</v>
      </c>
    </row>
    <row r="108" spans="1:8" x14ac:dyDescent="0.25">
      <c r="A108" s="4">
        <v>69073800</v>
      </c>
      <c r="B108" s="5" t="s">
        <v>166</v>
      </c>
      <c r="C108" s="6" t="s">
        <v>223</v>
      </c>
      <c r="D108" s="9" t="s">
        <v>224</v>
      </c>
      <c r="E108" s="7">
        <v>6302</v>
      </c>
      <c r="F108" s="15">
        <f>IF(ISERROR(VLOOKUP($E108,'[1]29-12'!$A:$J,10,0))=TRUE,0,VLOOKUP($E108,'[1]29-12'!$A:$J,10,0))</f>
        <v>693976</v>
      </c>
      <c r="H108" s="8">
        <f t="shared" si="1"/>
        <v>693976</v>
      </c>
    </row>
    <row r="109" spans="1:8" x14ac:dyDescent="0.25">
      <c r="A109" s="4">
        <v>69091100</v>
      </c>
      <c r="B109" s="5" t="s">
        <v>166</v>
      </c>
      <c r="C109" s="6" t="s">
        <v>225</v>
      </c>
      <c r="D109" s="9" t="s">
        <v>226</v>
      </c>
      <c r="E109" s="7">
        <v>6303</v>
      </c>
      <c r="F109" s="15">
        <f>IF(ISERROR(VLOOKUP($E109,'[1]29-12'!$A:$J,10,0))=TRUE,0,VLOOKUP($E109,'[1]29-12'!$A:$J,10,0))</f>
        <v>1530713</v>
      </c>
      <c r="H109" s="8">
        <f t="shared" si="1"/>
        <v>1530713</v>
      </c>
    </row>
    <row r="110" spans="1:8" x14ac:dyDescent="0.25">
      <c r="A110" s="4">
        <v>69091400</v>
      </c>
      <c r="B110" s="5" t="s">
        <v>166</v>
      </c>
      <c r="C110" s="6" t="s">
        <v>227</v>
      </c>
      <c r="D110" s="9" t="s">
        <v>228</v>
      </c>
      <c r="E110" s="7">
        <v>6304</v>
      </c>
      <c r="F110" s="15">
        <f>IF(ISERROR(VLOOKUP($E110,'[1]29-12'!$A:$J,10,0))=TRUE,0,VLOOKUP($E110,'[1]29-12'!$A:$J,10,0))</f>
        <v>1677847</v>
      </c>
      <c r="H110" s="8">
        <f t="shared" si="1"/>
        <v>1677847</v>
      </c>
    </row>
    <row r="111" spans="1:8" x14ac:dyDescent="0.25">
      <c r="A111" s="4">
        <v>69091300</v>
      </c>
      <c r="B111" s="5" t="s">
        <v>166</v>
      </c>
      <c r="C111" s="6" t="s">
        <v>229</v>
      </c>
      <c r="D111" s="9" t="s">
        <v>230</v>
      </c>
      <c r="E111" s="7">
        <v>6305</v>
      </c>
      <c r="F111" s="15">
        <f>IF(ISERROR(VLOOKUP($E111,'[1]29-12'!$A:$J,10,0))=TRUE,0,VLOOKUP($E111,'[1]29-12'!$A:$J,10,0))</f>
        <v>2281596</v>
      </c>
      <c r="H111" s="8">
        <f t="shared" si="1"/>
        <v>2281596</v>
      </c>
    </row>
    <row r="112" spans="1:8" x14ac:dyDescent="0.25">
      <c r="A112" s="4">
        <v>69090900</v>
      </c>
      <c r="B112" s="5" t="s">
        <v>166</v>
      </c>
      <c r="C112" s="6" t="s">
        <v>231</v>
      </c>
      <c r="D112" s="9" t="s">
        <v>232</v>
      </c>
      <c r="E112" s="7">
        <v>6306</v>
      </c>
      <c r="F112" s="15">
        <f>IF(ISERROR(VLOOKUP($E112,'[1]29-12'!$A:$J,10,0))=TRUE,0,VLOOKUP($E112,'[1]29-12'!$A:$J,10,0))</f>
        <v>286190</v>
      </c>
      <c r="H112" s="8">
        <f t="shared" si="1"/>
        <v>286190</v>
      </c>
    </row>
    <row r="113" spans="1:8" x14ac:dyDescent="0.25">
      <c r="A113" s="4">
        <v>69100100</v>
      </c>
      <c r="B113" s="5" t="s">
        <v>233</v>
      </c>
      <c r="C113" s="6" t="s">
        <v>234</v>
      </c>
      <c r="D113" s="9" t="s">
        <v>235</v>
      </c>
      <c r="E113" s="7">
        <v>7101</v>
      </c>
      <c r="F113" s="15">
        <f>IF(ISERROR(VLOOKUP($E113,'[1]29-12'!$A:$J,10,0))=TRUE,0,VLOOKUP($E113,'[1]29-12'!$A:$J,10,0))</f>
        <v>1121840</v>
      </c>
      <c r="H113" s="8">
        <f t="shared" si="1"/>
        <v>1121840</v>
      </c>
    </row>
    <row r="114" spans="1:8" x14ac:dyDescent="0.25">
      <c r="A114" s="4">
        <v>69100300</v>
      </c>
      <c r="B114" s="5" t="s">
        <v>233</v>
      </c>
      <c r="C114" s="6" t="s">
        <v>236</v>
      </c>
      <c r="D114" s="9" t="s">
        <v>237</v>
      </c>
      <c r="E114" s="7">
        <v>7102</v>
      </c>
      <c r="F114" s="15">
        <f>IF(ISERROR(VLOOKUP($E114,'[1]29-12'!$A:$J,10,0))=TRUE,0,VLOOKUP($E114,'[1]29-12'!$A:$J,10,0))</f>
        <v>370621</v>
      </c>
      <c r="H114" s="8">
        <f t="shared" si="1"/>
        <v>370621</v>
      </c>
    </row>
    <row r="115" spans="1:8" x14ac:dyDescent="0.25">
      <c r="A115" s="4">
        <v>69100200</v>
      </c>
      <c r="B115" s="5" t="s">
        <v>233</v>
      </c>
      <c r="C115" s="6" t="s">
        <v>238</v>
      </c>
      <c r="D115" s="9" t="s">
        <v>239</v>
      </c>
      <c r="E115" s="7">
        <v>7103</v>
      </c>
      <c r="F115" s="15">
        <f>IF(ISERROR(VLOOKUP($E115,'[1]29-12'!$A:$J,10,0))=TRUE,0,VLOOKUP($E115,'[1]29-12'!$A:$J,10,0))</f>
        <v>1349748</v>
      </c>
      <c r="H115" s="8">
        <f t="shared" si="1"/>
        <v>1349748</v>
      </c>
    </row>
    <row r="116" spans="1:8" x14ac:dyDescent="0.25">
      <c r="A116" s="4">
        <v>69100400</v>
      </c>
      <c r="B116" s="5" t="s">
        <v>233</v>
      </c>
      <c r="C116" s="6" t="s">
        <v>240</v>
      </c>
      <c r="D116" s="9" t="s">
        <v>241</v>
      </c>
      <c r="E116" s="7">
        <v>7104</v>
      </c>
      <c r="F116" s="15">
        <f>IF(ISERROR(VLOOKUP($E116,'[1]29-12'!$A:$J,10,0))=TRUE,0,VLOOKUP($E116,'[1]29-12'!$A:$J,10,0))</f>
        <v>176931</v>
      </c>
      <c r="H116" s="8">
        <f t="shared" si="1"/>
        <v>176931</v>
      </c>
    </row>
    <row r="117" spans="1:8" x14ac:dyDescent="0.25">
      <c r="A117" s="4">
        <v>69100500</v>
      </c>
      <c r="B117" s="5" t="s">
        <v>233</v>
      </c>
      <c r="C117" s="6" t="s">
        <v>242</v>
      </c>
      <c r="D117" s="9" t="s">
        <v>243</v>
      </c>
      <c r="E117" s="7">
        <v>7105</v>
      </c>
      <c r="F117" s="15">
        <f>IF(ISERROR(VLOOKUP($E117,'[1]29-12'!$A:$J,10,0))=TRUE,0,VLOOKUP($E117,'[1]29-12'!$A:$J,10,0))</f>
        <v>154107</v>
      </c>
      <c r="H117" s="8">
        <f t="shared" si="1"/>
        <v>154107</v>
      </c>
    </row>
    <row r="118" spans="1:8" x14ac:dyDescent="0.25">
      <c r="A118" s="4">
        <v>69100700</v>
      </c>
      <c r="B118" s="5" t="s">
        <v>233</v>
      </c>
      <c r="C118" s="6" t="s">
        <v>244</v>
      </c>
      <c r="D118" s="9" t="s">
        <v>245</v>
      </c>
      <c r="E118" s="7">
        <v>7106</v>
      </c>
      <c r="F118" s="15">
        <f>IF(ISERROR(VLOOKUP($E118,'[1]29-12'!$A:$J,10,0))=TRUE,0,VLOOKUP($E118,'[1]29-12'!$A:$J,10,0))</f>
        <v>1627</v>
      </c>
      <c r="H118" s="8">
        <f t="shared" si="1"/>
        <v>1627</v>
      </c>
    </row>
    <row r="119" spans="1:8" x14ac:dyDescent="0.25">
      <c r="A119" s="4">
        <v>69100600</v>
      </c>
      <c r="B119" s="5" t="s">
        <v>233</v>
      </c>
      <c r="C119" s="6" t="s">
        <v>246</v>
      </c>
      <c r="D119" s="9" t="s">
        <v>247</v>
      </c>
      <c r="E119" s="7">
        <v>7107</v>
      </c>
      <c r="F119" s="15">
        <f>IF(ISERROR(VLOOKUP($E119,'[1]29-12'!$A:$J,10,0))=TRUE,0,VLOOKUP($E119,'[1]29-12'!$A:$J,10,0))</f>
        <v>196414</v>
      </c>
      <c r="H119" s="8">
        <f t="shared" si="1"/>
        <v>196414</v>
      </c>
    </row>
    <row r="120" spans="1:8" x14ac:dyDescent="0.25">
      <c r="A120" s="4">
        <v>69110100</v>
      </c>
      <c r="B120" s="5" t="s">
        <v>233</v>
      </c>
      <c r="C120" s="6" t="s">
        <v>248</v>
      </c>
      <c r="D120" s="9" t="s">
        <v>249</v>
      </c>
      <c r="E120" s="7">
        <v>7108</v>
      </c>
      <c r="F120" s="15">
        <f>IF(ISERROR(VLOOKUP($E120,'[1]29-12'!$A:$J,10,0))=TRUE,0,VLOOKUP($E120,'[1]29-12'!$A:$J,10,0))</f>
        <v>249812</v>
      </c>
      <c r="H120" s="8">
        <f t="shared" si="1"/>
        <v>249812</v>
      </c>
    </row>
    <row r="121" spans="1:8" x14ac:dyDescent="0.25">
      <c r="A121" s="4">
        <v>69110200</v>
      </c>
      <c r="B121" s="5" t="s">
        <v>233</v>
      </c>
      <c r="C121" s="6" t="s">
        <v>250</v>
      </c>
      <c r="D121" s="9" t="s">
        <v>251</v>
      </c>
      <c r="E121" s="7">
        <v>7109</v>
      </c>
      <c r="F121" s="15">
        <f>IF(ISERROR(VLOOKUP($E121,'[1]29-12'!$A:$J,10,0))=TRUE,0,VLOOKUP($E121,'[1]29-12'!$A:$J,10,0))</f>
        <v>128347</v>
      </c>
      <c r="H121" s="8">
        <f t="shared" si="1"/>
        <v>128347</v>
      </c>
    </row>
    <row r="122" spans="1:8" x14ac:dyDescent="0.25">
      <c r="A122" s="4">
        <v>69110400</v>
      </c>
      <c r="B122" s="5" t="s">
        <v>233</v>
      </c>
      <c r="C122" s="6" t="s">
        <v>252</v>
      </c>
      <c r="D122" s="9" t="s">
        <v>253</v>
      </c>
      <c r="E122" s="7">
        <v>7201</v>
      </c>
      <c r="F122" s="15">
        <f>IF(ISERROR(VLOOKUP($E122,'[1]29-12'!$A:$J,10,0))=TRUE,0,VLOOKUP($E122,'[1]29-12'!$A:$J,10,0))</f>
        <v>4509227</v>
      </c>
      <c r="H122" s="8">
        <f t="shared" si="1"/>
        <v>4509227</v>
      </c>
    </row>
    <row r="123" spans="1:8" x14ac:dyDescent="0.25">
      <c r="A123" s="4">
        <v>69110500</v>
      </c>
      <c r="B123" s="5" t="s">
        <v>233</v>
      </c>
      <c r="C123" s="6" t="s">
        <v>254</v>
      </c>
      <c r="D123" s="9" t="s">
        <v>255</v>
      </c>
      <c r="E123" s="7">
        <v>7202</v>
      </c>
      <c r="F123" s="15">
        <f>IF(ISERROR(VLOOKUP($E123,'[1]29-12'!$A:$J,10,0))=TRUE,0,VLOOKUP($E123,'[1]29-12'!$A:$J,10,0))</f>
        <v>87804297</v>
      </c>
      <c r="H123" s="8">
        <f t="shared" si="1"/>
        <v>87804297</v>
      </c>
    </row>
    <row r="124" spans="1:8" x14ac:dyDescent="0.25">
      <c r="A124" s="4">
        <v>69110600</v>
      </c>
      <c r="B124" s="5" t="s">
        <v>233</v>
      </c>
      <c r="C124" s="6" t="s">
        <v>256</v>
      </c>
      <c r="D124" s="9" t="s">
        <v>257</v>
      </c>
      <c r="E124" s="7">
        <v>7203</v>
      </c>
      <c r="F124" s="15">
        <f>IF(ISERROR(VLOOKUP($E124,'[1]29-12'!$A:$J,10,0))=TRUE,0,VLOOKUP($E124,'[1]29-12'!$A:$J,10,0))</f>
        <v>6467086</v>
      </c>
      <c r="H124" s="8">
        <f t="shared" si="1"/>
        <v>6467086</v>
      </c>
    </row>
    <row r="125" spans="1:8" x14ac:dyDescent="0.25">
      <c r="A125" s="4">
        <v>69110700</v>
      </c>
      <c r="B125" s="5" t="s">
        <v>233</v>
      </c>
      <c r="C125" s="6" t="s">
        <v>258</v>
      </c>
      <c r="D125" s="9" t="s">
        <v>259</v>
      </c>
      <c r="E125" s="7">
        <v>7204</v>
      </c>
      <c r="F125" s="15">
        <f>IF(ISERROR(VLOOKUP($E125,'[1]29-12'!$A:$J,10,0))=TRUE,0,VLOOKUP($E125,'[1]29-12'!$A:$J,10,0))</f>
        <v>8435215</v>
      </c>
      <c r="H125" s="8">
        <f t="shared" si="1"/>
        <v>8435215</v>
      </c>
    </row>
    <row r="126" spans="1:8" x14ac:dyDescent="0.25">
      <c r="A126" s="4">
        <v>69110800</v>
      </c>
      <c r="B126" s="5" t="s">
        <v>233</v>
      </c>
      <c r="C126" s="6" t="s">
        <v>260</v>
      </c>
      <c r="D126" s="9" t="s">
        <v>261</v>
      </c>
      <c r="E126" s="7">
        <v>7205</v>
      </c>
      <c r="F126" s="15">
        <f>IF(ISERROR(VLOOKUP($E126,'[1]29-12'!$A:$J,10,0))=TRUE,0,VLOOKUP($E126,'[1]29-12'!$A:$J,10,0))</f>
        <v>15380002</v>
      </c>
      <c r="H126" s="8">
        <f t="shared" si="1"/>
        <v>15380002</v>
      </c>
    </row>
    <row r="127" spans="1:8" x14ac:dyDescent="0.25">
      <c r="A127" s="4">
        <v>69110900</v>
      </c>
      <c r="B127" s="5" t="s">
        <v>233</v>
      </c>
      <c r="C127" s="6" t="s">
        <v>262</v>
      </c>
      <c r="D127" s="9" t="s">
        <v>263</v>
      </c>
      <c r="E127" s="7">
        <v>7206</v>
      </c>
      <c r="F127" s="15">
        <f>IF(ISERROR(VLOOKUP($E127,'[1]29-12'!$A:$J,10,0))=TRUE,0,VLOOKUP($E127,'[1]29-12'!$A:$J,10,0))</f>
        <v>4734836</v>
      </c>
      <c r="H127" s="8">
        <f t="shared" si="1"/>
        <v>4734836</v>
      </c>
    </row>
    <row r="128" spans="1:8" x14ac:dyDescent="0.25">
      <c r="A128" s="4">
        <v>69110300</v>
      </c>
      <c r="B128" s="5" t="s">
        <v>233</v>
      </c>
      <c r="C128" s="6" t="s">
        <v>264</v>
      </c>
      <c r="D128" s="9" t="s">
        <v>265</v>
      </c>
      <c r="E128" s="7">
        <v>7207</v>
      </c>
      <c r="F128" s="15">
        <f>IF(ISERROR(VLOOKUP($E128,'[1]29-12'!$A:$J,10,0))=TRUE,0,VLOOKUP($E128,'[1]29-12'!$A:$J,10,0))</f>
        <v>0</v>
      </c>
      <c r="H128" s="8">
        <f t="shared" si="1"/>
        <v>0</v>
      </c>
    </row>
    <row r="129" spans="1:8" x14ac:dyDescent="0.25">
      <c r="A129" s="4">
        <v>69120100</v>
      </c>
      <c r="B129" s="5" t="s">
        <v>233</v>
      </c>
      <c r="C129" s="6" t="s">
        <v>266</v>
      </c>
      <c r="D129" s="9" t="s">
        <v>267</v>
      </c>
      <c r="E129" s="7">
        <v>7208</v>
      </c>
      <c r="F129" s="15">
        <f>IF(ISERROR(VLOOKUP($E129,'[1]29-12'!$A:$J,10,0))=TRUE,0,VLOOKUP($E129,'[1]29-12'!$A:$J,10,0))</f>
        <v>888554</v>
      </c>
      <c r="H129" s="8">
        <f t="shared" si="1"/>
        <v>888554</v>
      </c>
    </row>
    <row r="130" spans="1:8" x14ac:dyDescent="0.25">
      <c r="A130" s="4">
        <v>69120200</v>
      </c>
      <c r="B130" s="5" t="s">
        <v>233</v>
      </c>
      <c r="C130" s="6" t="s">
        <v>268</v>
      </c>
      <c r="D130" s="9" t="s">
        <v>269</v>
      </c>
      <c r="E130" s="7">
        <v>7209</v>
      </c>
      <c r="F130" s="15">
        <f>IF(ISERROR(VLOOKUP($E130,'[1]29-12'!$A:$J,10,0))=TRUE,0,VLOOKUP($E130,'[1]29-12'!$A:$J,10,0))</f>
        <v>127873</v>
      </c>
      <c r="H130" s="8">
        <f t="shared" si="1"/>
        <v>127873</v>
      </c>
    </row>
    <row r="131" spans="1:8" x14ac:dyDescent="0.25">
      <c r="A131" s="4">
        <v>69264500</v>
      </c>
      <c r="B131" s="5" t="s">
        <v>233</v>
      </c>
      <c r="C131" s="6" t="s">
        <v>270</v>
      </c>
      <c r="D131" s="9" t="s">
        <v>271</v>
      </c>
      <c r="E131" s="7">
        <v>7210</v>
      </c>
      <c r="F131" s="15">
        <f>IF(ISERROR(VLOOKUP($E131,'[1]29-12'!$A:$J,10,0))=TRUE,0,VLOOKUP($E131,'[1]29-12'!$A:$J,10,0))</f>
        <v>5101435</v>
      </c>
      <c r="H131" s="8">
        <f t="shared" ref="H131:H194" si="2">F131*1</f>
        <v>5101435</v>
      </c>
    </row>
    <row r="132" spans="1:8" x14ac:dyDescent="0.25">
      <c r="A132" s="4">
        <v>69130300</v>
      </c>
      <c r="B132" s="5" t="s">
        <v>233</v>
      </c>
      <c r="C132" s="6" t="s">
        <v>272</v>
      </c>
      <c r="D132" s="9" t="s">
        <v>273</v>
      </c>
      <c r="E132" s="7">
        <v>7301</v>
      </c>
      <c r="F132" s="15">
        <f>IF(ISERROR(VLOOKUP($E132,'[1]29-12'!$A:$J,10,0))=TRUE,0,VLOOKUP($E132,'[1]29-12'!$A:$J,10,0))</f>
        <v>63233465</v>
      </c>
      <c r="H132" s="8">
        <f t="shared" si="2"/>
        <v>63233465</v>
      </c>
    </row>
    <row r="133" spans="1:8" x14ac:dyDescent="0.25">
      <c r="A133" s="4">
        <v>69130400</v>
      </c>
      <c r="B133" s="5" t="s">
        <v>233</v>
      </c>
      <c r="C133" s="6" t="s">
        <v>274</v>
      </c>
      <c r="D133" s="9" t="s">
        <v>275</v>
      </c>
      <c r="E133" s="7">
        <v>7302</v>
      </c>
      <c r="F133" s="15">
        <f>IF(ISERROR(VLOOKUP($E133,'[1]29-12'!$A:$J,10,0))=TRUE,0,VLOOKUP($E133,'[1]29-12'!$A:$J,10,0))</f>
        <v>11247540</v>
      </c>
      <c r="H133" s="8">
        <f t="shared" si="2"/>
        <v>11247540</v>
      </c>
    </row>
    <row r="134" spans="1:8" x14ac:dyDescent="0.25">
      <c r="A134" s="4">
        <v>69130500</v>
      </c>
      <c r="B134" s="5" t="s">
        <v>233</v>
      </c>
      <c r="C134" s="6" t="s">
        <v>276</v>
      </c>
      <c r="D134" s="9" t="s">
        <v>277</v>
      </c>
      <c r="E134" s="7">
        <v>7303</v>
      </c>
      <c r="F134" s="15">
        <f>IF(ISERROR(VLOOKUP($E134,'[1]29-12'!$A:$J,10,0))=TRUE,0,VLOOKUP($E134,'[1]29-12'!$A:$J,10,0))</f>
        <v>125195802</v>
      </c>
      <c r="H134" s="8">
        <f t="shared" si="2"/>
        <v>125195802</v>
      </c>
    </row>
    <row r="135" spans="1:8" x14ac:dyDescent="0.25">
      <c r="A135" s="4">
        <v>69130600</v>
      </c>
      <c r="B135" s="5" t="s">
        <v>233</v>
      </c>
      <c r="C135" s="6" t="s">
        <v>278</v>
      </c>
      <c r="D135" s="9" t="s">
        <v>279</v>
      </c>
      <c r="E135" s="7">
        <v>7304</v>
      </c>
      <c r="F135" s="15">
        <f>IF(ISERROR(VLOOKUP($E135,'[1]29-12'!$A:$J,10,0))=TRUE,0,VLOOKUP($E135,'[1]29-12'!$A:$J,10,0))</f>
        <v>62701978</v>
      </c>
      <c r="H135" s="8">
        <f t="shared" si="2"/>
        <v>62701978</v>
      </c>
    </row>
    <row r="136" spans="1:8" x14ac:dyDescent="0.25">
      <c r="A136" s="4">
        <v>69130700</v>
      </c>
      <c r="B136" s="5" t="s">
        <v>233</v>
      </c>
      <c r="C136" s="6" t="s">
        <v>280</v>
      </c>
      <c r="D136" s="9" t="s">
        <v>281</v>
      </c>
      <c r="E136" s="7">
        <v>7305</v>
      </c>
      <c r="F136" s="15">
        <f>IF(ISERROR(VLOOKUP($E136,'[1]29-12'!$A:$J,10,0))=TRUE,0,VLOOKUP($E136,'[1]29-12'!$A:$J,10,0))</f>
        <v>972272</v>
      </c>
      <c r="H136" s="8">
        <f t="shared" si="2"/>
        <v>972272</v>
      </c>
    </row>
    <row r="137" spans="1:8" x14ac:dyDescent="0.25">
      <c r="A137" s="4">
        <v>69130800</v>
      </c>
      <c r="B137" s="5" t="s">
        <v>233</v>
      </c>
      <c r="C137" s="6" t="s">
        <v>282</v>
      </c>
      <c r="D137" s="9" t="s">
        <v>283</v>
      </c>
      <c r="E137" s="7">
        <v>7306</v>
      </c>
      <c r="F137" s="15">
        <f>IF(ISERROR(VLOOKUP($E137,'[1]29-12'!$A:$J,10,0))=TRUE,0,VLOOKUP($E137,'[1]29-12'!$A:$J,10,0))</f>
        <v>493044</v>
      </c>
      <c r="H137" s="8">
        <f t="shared" si="2"/>
        <v>493044</v>
      </c>
    </row>
    <row r="138" spans="1:8" x14ac:dyDescent="0.25">
      <c r="A138" s="4">
        <v>69130200</v>
      </c>
      <c r="B138" s="5" t="s">
        <v>233</v>
      </c>
      <c r="C138" s="6" t="s">
        <v>284</v>
      </c>
      <c r="D138" s="9" t="s">
        <v>285</v>
      </c>
      <c r="E138" s="7">
        <v>7309</v>
      </c>
      <c r="F138" s="15">
        <f>IF(ISERROR(VLOOKUP($E138,'[1]29-12'!$A:$J,10,0))=TRUE,0,VLOOKUP($E138,'[1]29-12'!$A:$J,10,0))</f>
        <v>169888</v>
      </c>
      <c r="H138" s="8">
        <f t="shared" si="2"/>
        <v>169888</v>
      </c>
    </row>
    <row r="139" spans="1:8" x14ac:dyDescent="0.25">
      <c r="A139" s="4">
        <v>69130100</v>
      </c>
      <c r="B139" s="5" t="s">
        <v>233</v>
      </c>
      <c r="C139" s="6" t="s">
        <v>286</v>
      </c>
      <c r="D139" s="9" t="s">
        <v>287</v>
      </c>
      <c r="E139" s="7">
        <v>7310</v>
      </c>
      <c r="F139" s="15">
        <f>IF(ISERROR(VLOOKUP($E139,'[1]29-12'!$A:$J,10,0))=TRUE,0,VLOOKUP($E139,'[1]29-12'!$A:$J,10,0))</f>
        <v>1170250</v>
      </c>
      <c r="H139" s="8">
        <f t="shared" si="2"/>
        <v>1170250</v>
      </c>
    </row>
    <row r="140" spans="1:8" x14ac:dyDescent="0.25">
      <c r="A140" s="4">
        <v>69120400</v>
      </c>
      <c r="B140" s="5" t="s">
        <v>233</v>
      </c>
      <c r="C140" s="6" t="s">
        <v>288</v>
      </c>
      <c r="D140" s="9" t="s">
        <v>289</v>
      </c>
      <c r="E140" s="7">
        <v>7401</v>
      </c>
      <c r="F140" s="15">
        <f>IF(ISERROR(VLOOKUP($E140,'[1]29-12'!$A:$J,10,0))=TRUE,0,VLOOKUP($E140,'[1]29-12'!$A:$J,10,0))</f>
        <v>3280128</v>
      </c>
      <c r="H140" s="8">
        <f t="shared" si="2"/>
        <v>3280128</v>
      </c>
    </row>
    <row r="141" spans="1:8" x14ac:dyDescent="0.25">
      <c r="A141" s="4">
        <v>69252700</v>
      </c>
      <c r="B141" s="5" t="s">
        <v>233</v>
      </c>
      <c r="C141" s="6" t="s">
        <v>290</v>
      </c>
      <c r="D141" s="9" t="s">
        <v>291</v>
      </c>
      <c r="E141" s="7">
        <v>7402</v>
      </c>
      <c r="F141" s="15">
        <f>IF(ISERROR(VLOOKUP($E141,'[1]29-12'!$A:$J,10,0))=TRUE,0,VLOOKUP($E141,'[1]29-12'!$A:$J,10,0))</f>
        <v>0</v>
      </c>
      <c r="H141" s="8">
        <f t="shared" si="2"/>
        <v>0</v>
      </c>
    </row>
    <row r="142" spans="1:8" x14ac:dyDescent="0.25">
      <c r="A142" s="4">
        <v>69120300</v>
      </c>
      <c r="B142" s="5" t="s">
        <v>233</v>
      </c>
      <c r="C142" s="6" t="s">
        <v>292</v>
      </c>
      <c r="D142" s="9" t="s">
        <v>293</v>
      </c>
      <c r="E142" s="7">
        <v>7403</v>
      </c>
      <c r="F142" s="15">
        <f>IF(ISERROR(VLOOKUP($E142,'[1]29-12'!$A:$J,10,0))=TRUE,0,VLOOKUP($E142,'[1]29-12'!$A:$J,10,0))</f>
        <v>0</v>
      </c>
      <c r="H142" s="8">
        <f t="shared" si="2"/>
        <v>0</v>
      </c>
    </row>
    <row r="143" spans="1:8" x14ac:dyDescent="0.25">
      <c r="A143" s="4">
        <v>69150400</v>
      </c>
      <c r="B143" s="5" t="s">
        <v>294</v>
      </c>
      <c r="C143" s="6" t="s">
        <v>295</v>
      </c>
      <c r="D143" s="1" t="s">
        <v>296</v>
      </c>
      <c r="E143" s="7">
        <v>8201</v>
      </c>
      <c r="F143" s="15">
        <f>IF(ISERROR(VLOOKUP($E143,'[1]29-12'!$A:$J,10,0))=TRUE,0,VLOOKUP($E143,'[1]29-12'!$A:$J,10,0))</f>
        <v>5144910</v>
      </c>
      <c r="H143" s="8">
        <f t="shared" si="2"/>
        <v>5144910</v>
      </c>
    </row>
    <row r="144" spans="1:8" x14ac:dyDescent="0.25">
      <c r="A144" s="4">
        <v>69150500</v>
      </c>
      <c r="B144" s="5" t="s">
        <v>294</v>
      </c>
      <c r="C144" s="6" t="s">
        <v>297</v>
      </c>
      <c r="D144" s="1" t="s">
        <v>298</v>
      </c>
      <c r="E144" s="7">
        <v>8202</v>
      </c>
      <c r="F144" s="15">
        <f>IF(ISERROR(VLOOKUP($E144,'[1]29-12'!$A:$J,10,0))=TRUE,0,VLOOKUP($E144,'[1]29-12'!$A:$J,10,0))</f>
        <v>0</v>
      </c>
      <c r="H144" s="8">
        <f t="shared" si="2"/>
        <v>0</v>
      </c>
    </row>
    <row r="145" spans="1:8" x14ac:dyDescent="0.25">
      <c r="A145" s="4">
        <v>69150600</v>
      </c>
      <c r="B145" s="5" t="s">
        <v>294</v>
      </c>
      <c r="C145" s="6" t="s">
        <v>299</v>
      </c>
      <c r="D145" s="1" t="s">
        <v>300</v>
      </c>
      <c r="E145" s="7">
        <v>8203</v>
      </c>
      <c r="F145" s="15">
        <f>IF(ISERROR(VLOOKUP($E145,'[1]29-12'!$A:$J,10,0))=TRUE,0,VLOOKUP($E145,'[1]29-12'!$A:$J,10,0))</f>
        <v>2076820</v>
      </c>
      <c r="H145" s="8">
        <f t="shared" si="2"/>
        <v>2076820</v>
      </c>
    </row>
    <row r="146" spans="1:8" x14ac:dyDescent="0.25">
      <c r="A146" s="4">
        <v>69150700</v>
      </c>
      <c r="B146" s="5" t="s">
        <v>294</v>
      </c>
      <c r="C146" s="6" t="s">
        <v>301</v>
      </c>
      <c r="D146" s="1" t="s">
        <v>302</v>
      </c>
      <c r="E146" s="7">
        <v>8204</v>
      </c>
      <c r="F146" s="15">
        <f>IF(ISERROR(VLOOKUP($E146,'[1]29-12'!$A:$J,10,0))=TRUE,0,VLOOKUP($E146,'[1]29-12'!$A:$J,10,0))</f>
        <v>0</v>
      </c>
      <c r="H146" s="8">
        <f t="shared" si="2"/>
        <v>0</v>
      </c>
    </row>
    <row r="147" spans="1:8" x14ac:dyDescent="0.25">
      <c r="A147" s="4">
        <v>69150100</v>
      </c>
      <c r="B147" s="5" t="s">
        <v>294</v>
      </c>
      <c r="C147" s="6" t="s">
        <v>303</v>
      </c>
      <c r="D147" s="1" t="s">
        <v>304</v>
      </c>
      <c r="E147" s="7">
        <v>8205</v>
      </c>
      <c r="F147" s="15">
        <f>IF(ISERROR(VLOOKUP($E147,'[1]29-12'!$A:$J,10,0))=TRUE,0,VLOOKUP($E147,'[1]29-12'!$A:$J,10,0))</f>
        <v>0</v>
      </c>
      <c r="H147" s="8">
        <f t="shared" si="2"/>
        <v>0</v>
      </c>
    </row>
    <row r="148" spans="1:8" x14ac:dyDescent="0.25">
      <c r="A148" s="4">
        <v>69150800</v>
      </c>
      <c r="B148" s="5" t="s">
        <v>294</v>
      </c>
      <c r="C148" s="6" t="s">
        <v>305</v>
      </c>
      <c r="D148" s="1" t="s">
        <v>306</v>
      </c>
      <c r="E148" s="7">
        <v>8206</v>
      </c>
      <c r="F148" s="15">
        <f>IF(ISERROR(VLOOKUP($E148,'[1]29-12'!$A:$J,10,0))=TRUE,0,VLOOKUP($E148,'[1]29-12'!$A:$J,10,0))</f>
        <v>0</v>
      </c>
      <c r="H148" s="8">
        <f t="shared" si="2"/>
        <v>0</v>
      </c>
    </row>
    <row r="149" spans="1:8" x14ac:dyDescent="0.25">
      <c r="A149" s="4">
        <v>69151200</v>
      </c>
      <c r="B149" s="5" t="s">
        <v>294</v>
      </c>
      <c r="C149" s="6" t="s">
        <v>307</v>
      </c>
      <c r="D149" s="1" t="s">
        <v>308</v>
      </c>
      <c r="E149" s="7">
        <v>8207</v>
      </c>
      <c r="F149" s="15">
        <f>IF(ISERROR(VLOOKUP($E149,'[1]29-12'!$A:$J,10,0))=TRUE,0,VLOOKUP($E149,'[1]29-12'!$A:$J,10,0))</f>
        <v>785301</v>
      </c>
      <c r="H149" s="8">
        <f t="shared" si="2"/>
        <v>785301</v>
      </c>
    </row>
    <row r="150" spans="1:8" x14ac:dyDescent="0.25">
      <c r="A150" s="4">
        <v>69151300</v>
      </c>
      <c r="B150" s="5" t="s">
        <v>294</v>
      </c>
      <c r="C150" s="6" t="s">
        <v>309</v>
      </c>
      <c r="D150" s="1" t="s">
        <v>310</v>
      </c>
      <c r="E150" s="7">
        <v>8208</v>
      </c>
      <c r="F150" s="15">
        <f>IF(ISERROR(VLOOKUP($E150,'[1]29-12'!$A:$J,10,0))=TRUE,0,VLOOKUP($E150,'[1]29-12'!$A:$J,10,0))</f>
        <v>0</v>
      </c>
      <c r="H150" s="8">
        <f t="shared" si="2"/>
        <v>0</v>
      </c>
    </row>
    <row r="151" spans="1:8" x14ac:dyDescent="0.25">
      <c r="A151" s="4">
        <v>69151400</v>
      </c>
      <c r="B151" s="5" t="s">
        <v>294</v>
      </c>
      <c r="C151" s="6" t="s">
        <v>311</v>
      </c>
      <c r="D151" s="1" t="s">
        <v>312</v>
      </c>
      <c r="E151" s="7">
        <v>8209</v>
      </c>
      <c r="F151" s="15">
        <f>IF(ISERROR(VLOOKUP($E151,'[1]29-12'!$A:$J,10,0))=TRUE,0,VLOOKUP($E151,'[1]29-12'!$A:$J,10,0))</f>
        <v>0</v>
      </c>
      <c r="H151" s="8">
        <f t="shared" si="2"/>
        <v>0</v>
      </c>
    </row>
    <row r="152" spans="1:8" x14ac:dyDescent="0.25">
      <c r="A152" s="4">
        <v>69264800</v>
      </c>
      <c r="B152" s="5" t="s">
        <v>294</v>
      </c>
      <c r="C152" s="6" t="s">
        <v>313</v>
      </c>
      <c r="D152" s="1" t="s">
        <v>314</v>
      </c>
      <c r="E152" s="7">
        <v>8210</v>
      </c>
      <c r="F152" s="15">
        <f>IF(ISERROR(VLOOKUP($E152,'[1]29-12'!$A:$J,10,0))=TRUE,0,VLOOKUP($E152,'[1]29-12'!$A:$J,10,0))</f>
        <v>0</v>
      </c>
      <c r="H152" s="8">
        <f t="shared" si="2"/>
        <v>0</v>
      </c>
    </row>
    <row r="153" spans="1:8" x14ac:dyDescent="0.25">
      <c r="A153" s="4">
        <v>69264700</v>
      </c>
      <c r="B153" s="5" t="s">
        <v>294</v>
      </c>
      <c r="C153" s="6" t="s">
        <v>315</v>
      </c>
      <c r="D153" s="1" t="s">
        <v>316</v>
      </c>
      <c r="E153" s="7">
        <v>8211</v>
      </c>
      <c r="F153" s="15">
        <f>IF(ISERROR(VLOOKUP($E153,'[1]29-12'!$A:$J,10,0))=TRUE,0,VLOOKUP($E153,'[1]29-12'!$A:$J,10,0))</f>
        <v>159498</v>
      </c>
      <c r="H153" s="8">
        <f t="shared" si="2"/>
        <v>159498</v>
      </c>
    </row>
    <row r="154" spans="1:8" x14ac:dyDescent="0.25">
      <c r="A154" s="4">
        <v>69264400</v>
      </c>
      <c r="B154" s="5" t="s">
        <v>294</v>
      </c>
      <c r="C154" s="6" t="s">
        <v>317</v>
      </c>
      <c r="D154" s="1" t="s">
        <v>318</v>
      </c>
      <c r="E154" s="7">
        <v>8212</v>
      </c>
      <c r="F154" s="15">
        <f>IF(ISERROR(VLOOKUP($E154,'[1]29-12'!$A:$J,10,0))=TRUE,0,VLOOKUP($E154,'[1]29-12'!$A:$J,10,0))</f>
        <v>0</v>
      </c>
      <c r="H154" s="8">
        <f t="shared" si="2"/>
        <v>0</v>
      </c>
    </row>
    <row r="155" spans="1:8" x14ac:dyDescent="0.25">
      <c r="A155" s="4">
        <v>69160100</v>
      </c>
      <c r="B155" s="5" t="s">
        <v>294</v>
      </c>
      <c r="C155" s="6" t="s">
        <v>319</v>
      </c>
      <c r="D155" s="1" t="s">
        <v>320</v>
      </c>
      <c r="E155" s="7">
        <v>8301</v>
      </c>
      <c r="F155" s="15">
        <f>IF(ISERROR(VLOOKUP($E155,'[1]29-12'!$A:$J,10,0))=TRUE,0,VLOOKUP($E155,'[1]29-12'!$A:$J,10,0))</f>
        <v>197847</v>
      </c>
      <c r="H155" s="8">
        <f t="shared" si="2"/>
        <v>197847</v>
      </c>
    </row>
    <row r="156" spans="1:8" x14ac:dyDescent="0.25">
      <c r="A156" s="4">
        <v>69160200</v>
      </c>
      <c r="B156" s="5" t="s">
        <v>294</v>
      </c>
      <c r="C156" s="6" t="s">
        <v>321</v>
      </c>
      <c r="D156" s="1" t="s">
        <v>322</v>
      </c>
      <c r="E156" s="7">
        <v>8302</v>
      </c>
      <c r="F156" s="15">
        <f>IF(ISERROR(VLOOKUP($E156,'[1]29-12'!$A:$J,10,0))=TRUE,0,VLOOKUP($E156,'[1]29-12'!$A:$J,10,0))</f>
        <v>80034</v>
      </c>
      <c r="H156" s="8">
        <f t="shared" si="2"/>
        <v>80034</v>
      </c>
    </row>
    <row r="157" spans="1:8" x14ac:dyDescent="0.25">
      <c r="A157" s="4">
        <v>69160300</v>
      </c>
      <c r="B157" s="5" t="s">
        <v>294</v>
      </c>
      <c r="C157" s="6" t="s">
        <v>323</v>
      </c>
      <c r="D157" s="1" t="s">
        <v>324</v>
      </c>
      <c r="E157" s="7">
        <v>8303</v>
      </c>
      <c r="F157" s="15">
        <f>IF(ISERROR(VLOOKUP($E157,'[1]29-12'!$A:$J,10,0))=TRUE,0,VLOOKUP($E157,'[1]29-12'!$A:$J,10,0))</f>
        <v>0</v>
      </c>
      <c r="H157" s="8">
        <f t="shared" si="2"/>
        <v>0</v>
      </c>
    </row>
    <row r="158" spans="1:8" x14ac:dyDescent="0.25">
      <c r="A158" s="4">
        <v>69160400</v>
      </c>
      <c r="B158" s="5" t="s">
        <v>294</v>
      </c>
      <c r="C158" s="6" t="s">
        <v>325</v>
      </c>
      <c r="D158" s="1" t="s">
        <v>326</v>
      </c>
      <c r="E158" s="7">
        <v>8304</v>
      </c>
      <c r="F158" s="15">
        <f>IF(ISERROR(VLOOKUP($E158,'[1]29-12'!$A:$J,10,0))=TRUE,0,VLOOKUP($E158,'[1]29-12'!$A:$J,10,0))</f>
        <v>0</v>
      </c>
      <c r="H158" s="8">
        <f t="shared" si="2"/>
        <v>0</v>
      </c>
    </row>
    <row r="159" spans="1:8" x14ac:dyDescent="0.25">
      <c r="A159" s="4">
        <v>69160500</v>
      </c>
      <c r="B159" s="5" t="s">
        <v>294</v>
      </c>
      <c r="C159" s="6" t="s">
        <v>327</v>
      </c>
      <c r="D159" s="1" t="s">
        <v>328</v>
      </c>
      <c r="E159" s="7">
        <v>8305</v>
      </c>
      <c r="F159" s="15">
        <f>IF(ISERROR(VLOOKUP($E159,'[1]29-12'!$A:$J,10,0))=TRUE,0,VLOOKUP($E159,'[1]29-12'!$A:$J,10,0))</f>
        <v>0</v>
      </c>
      <c r="H159" s="8">
        <f t="shared" si="2"/>
        <v>0</v>
      </c>
    </row>
    <row r="160" spans="1:8" x14ac:dyDescent="0.25">
      <c r="A160" s="4">
        <v>69160600</v>
      </c>
      <c r="B160" s="5" t="s">
        <v>294</v>
      </c>
      <c r="C160" s="6" t="s">
        <v>329</v>
      </c>
      <c r="D160" s="1" t="s">
        <v>330</v>
      </c>
      <c r="E160" s="7">
        <v>8306</v>
      </c>
      <c r="F160" s="15">
        <f>IF(ISERROR(VLOOKUP($E160,'[1]29-12'!$A:$J,10,0))=TRUE,0,VLOOKUP($E160,'[1]29-12'!$A:$J,10,0))</f>
        <v>0</v>
      </c>
      <c r="H160" s="8">
        <f t="shared" si="2"/>
        <v>0</v>
      </c>
    </row>
    <row r="161" spans="1:8" x14ac:dyDescent="0.25">
      <c r="A161" s="4">
        <v>69160700</v>
      </c>
      <c r="B161" s="5" t="s">
        <v>294</v>
      </c>
      <c r="C161" s="6" t="s">
        <v>331</v>
      </c>
      <c r="D161" s="1" t="s">
        <v>332</v>
      </c>
      <c r="E161" s="7">
        <v>8307</v>
      </c>
      <c r="F161" s="15">
        <f>IF(ISERROR(VLOOKUP($E161,'[1]29-12'!$A:$J,10,0))=TRUE,0,VLOOKUP($E161,'[1]29-12'!$A:$J,10,0))</f>
        <v>0</v>
      </c>
      <c r="H161" s="8">
        <f t="shared" si="2"/>
        <v>0</v>
      </c>
    </row>
    <row r="162" spans="1:8" x14ac:dyDescent="0.25">
      <c r="A162" s="4">
        <v>69170100</v>
      </c>
      <c r="B162" s="5" t="s">
        <v>294</v>
      </c>
      <c r="C162" s="6" t="s">
        <v>333</v>
      </c>
      <c r="D162" s="1" t="s">
        <v>334</v>
      </c>
      <c r="E162" s="7">
        <v>8401</v>
      </c>
      <c r="F162" s="15">
        <f>IF(ISERROR(VLOOKUP($E162,'[1]29-12'!$A:$J,10,0))=TRUE,0,VLOOKUP($E162,'[1]29-12'!$A:$J,10,0))</f>
        <v>20015969</v>
      </c>
      <c r="H162" s="8">
        <f t="shared" si="2"/>
        <v>20015969</v>
      </c>
    </row>
    <row r="163" spans="1:8" x14ac:dyDescent="0.25">
      <c r="A163" s="4">
        <v>69170200</v>
      </c>
      <c r="B163" s="5" t="s">
        <v>294</v>
      </c>
      <c r="C163" s="6" t="s">
        <v>335</v>
      </c>
      <c r="D163" s="1" t="s">
        <v>336</v>
      </c>
      <c r="E163" s="7">
        <v>8402</v>
      </c>
      <c r="F163" s="15">
        <f>IF(ISERROR(VLOOKUP($E163,'[1]29-12'!$A:$J,10,0))=TRUE,0,VLOOKUP($E163,'[1]29-12'!$A:$J,10,0))</f>
        <v>809268</v>
      </c>
      <c r="H163" s="8">
        <f t="shared" si="2"/>
        <v>809268</v>
      </c>
    </row>
    <row r="164" spans="1:8" x14ac:dyDescent="0.25">
      <c r="A164" s="4">
        <v>69170300</v>
      </c>
      <c r="B164" s="5" t="s">
        <v>294</v>
      </c>
      <c r="C164" s="6" t="s">
        <v>337</v>
      </c>
      <c r="D164" s="1" t="s">
        <v>338</v>
      </c>
      <c r="E164" s="7">
        <v>8403</v>
      </c>
      <c r="F164" s="15">
        <f>IF(ISERROR(VLOOKUP($E164,'[1]29-12'!$A:$J,10,0))=TRUE,0,VLOOKUP($E164,'[1]29-12'!$A:$J,10,0))</f>
        <v>2050916</v>
      </c>
      <c r="H164" s="8">
        <f t="shared" si="2"/>
        <v>2050916</v>
      </c>
    </row>
    <row r="165" spans="1:8" x14ac:dyDescent="0.25">
      <c r="A165" s="4">
        <v>69170400</v>
      </c>
      <c r="B165" s="5" t="s">
        <v>294</v>
      </c>
      <c r="C165" s="6" t="s">
        <v>339</v>
      </c>
      <c r="D165" s="1" t="s">
        <v>340</v>
      </c>
      <c r="E165" s="7">
        <v>8404</v>
      </c>
      <c r="F165" s="15">
        <f>IF(ISERROR(VLOOKUP($E165,'[1]29-12'!$A:$J,10,0))=TRUE,0,VLOOKUP($E165,'[1]29-12'!$A:$J,10,0))</f>
        <v>12874836</v>
      </c>
      <c r="H165" s="8">
        <f t="shared" si="2"/>
        <v>12874836</v>
      </c>
    </row>
    <row r="166" spans="1:8" x14ac:dyDescent="0.25">
      <c r="A166" s="4">
        <v>69170700</v>
      </c>
      <c r="B166" s="5" t="s">
        <v>294</v>
      </c>
      <c r="C166" s="6" t="s">
        <v>341</v>
      </c>
      <c r="D166" s="1" t="s">
        <v>342</v>
      </c>
      <c r="E166" s="7">
        <v>8405</v>
      </c>
      <c r="F166" s="15">
        <f>IF(ISERROR(VLOOKUP($E166,'[1]29-12'!$A:$J,10,0))=TRUE,0,VLOOKUP($E166,'[1]29-12'!$A:$J,10,0))</f>
        <v>1034896</v>
      </c>
      <c r="H166" s="8">
        <f t="shared" si="2"/>
        <v>1034896</v>
      </c>
    </row>
    <row r="167" spans="1:8" x14ac:dyDescent="0.25">
      <c r="A167" s="4">
        <v>69170800</v>
      </c>
      <c r="B167" s="5" t="s">
        <v>294</v>
      </c>
      <c r="C167" s="6" t="s">
        <v>343</v>
      </c>
      <c r="D167" s="1" t="s">
        <v>344</v>
      </c>
      <c r="E167" s="7">
        <v>8406</v>
      </c>
      <c r="F167" s="15">
        <f>IF(ISERROR(VLOOKUP($E167,'[1]29-12'!$A:$J,10,0))=TRUE,0,VLOOKUP($E167,'[1]29-12'!$A:$J,10,0))</f>
        <v>178163</v>
      </c>
      <c r="H167" s="8">
        <f t="shared" si="2"/>
        <v>178163</v>
      </c>
    </row>
    <row r="168" spans="1:8" x14ac:dyDescent="0.25">
      <c r="A168" s="4">
        <v>69170500</v>
      </c>
      <c r="B168" s="5" t="s">
        <v>294</v>
      </c>
      <c r="C168" s="6" t="s">
        <v>345</v>
      </c>
      <c r="D168" s="1" t="s">
        <v>346</v>
      </c>
      <c r="E168" s="7">
        <v>8407</v>
      </c>
      <c r="F168" s="15">
        <f>IF(ISERROR(VLOOKUP($E168,'[1]29-12'!$A:$J,10,0))=TRUE,0,VLOOKUP($E168,'[1]29-12'!$A:$J,10,0))</f>
        <v>6622078</v>
      </c>
      <c r="H168" s="8">
        <f t="shared" si="2"/>
        <v>6622078</v>
      </c>
    </row>
    <row r="169" spans="1:8" x14ac:dyDescent="0.25">
      <c r="A169" s="4">
        <v>69172600</v>
      </c>
      <c r="B169" s="5" t="s">
        <v>294</v>
      </c>
      <c r="C169" s="6" t="s">
        <v>347</v>
      </c>
      <c r="D169" s="1" t="s">
        <v>348</v>
      </c>
      <c r="E169" s="7">
        <v>8408</v>
      </c>
      <c r="F169" s="15">
        <f>IF(ISERROR(VLOOKUP($E169,'[1]29-12'!$A:$J,10,0))=TRUE,0,VLOOKUP($E169,'[1]29-12'!$A:$J,10,0))</f>
        <v>726297</v>
      </c>
      <c r="H169" s="8">
        <f t="shared" si="2"/>
        <v>726297</v>
      </c>
    </row>
    <row r="170" spans="1:8" x14ac:dyDescent="0.25">
      <c r="A170" s="4">
        <v>69150900</v>
      </c>
      <c r="B170" s="5" t="s">
        <v>294</v>
      </c>
      <c r="C170" s="6" t="s">
        <v>349</v>
      </c>
      <c r="D170" s="1" t="s">
        <v>350</v>
      </c>
      <c r="E170" s="7">
        <v>8409</v>
      </c>
      <c r="F170" s="15">
        <f>IF(ISERROR(VLOOKUP($E170,'[1]29-12'!$A:$J,10,0))=TRUE,0,VLOOKUP($E170,'[1]29-12'!$A:$J,10,0))</f>
        <v>6893207</v>
      </c>
      <c r="H170" s="8">
        <f t="shared" si="2"/>
        <v>6893207</v>
      </c>
    </row>
    <row r="171" spans="1:8" x14ac:dyDescent="0.25">
      <c r="A171" s="4">
        <v>69151000</v>
      </c>
      <c r="B171" s="5" t="s">
        <v>294</v>
      </c>
      <c r="C171" s="6" t="s">
        <v>351</v>
      </c>
      <c r="D171" s="1" t="s">
        <v>352</v>
      </c>
      <c r="E171" s="7">
        <v>8410</v>
      </c>
      <c r="F171" s="15">
        <f>IF(ISERROR(VLOOKUP($E171,'[1]29-12'!$A:$J,10,0))=TRUE,0,VLOOKUP($E171,'[1]29-12'!$A:$J,10,0))</f>
        <v>0</v>
      </c>
      <c r="H171" s="8">
        <f t="shared" si="2"/>
        <v>0</v>
      </c>
    </row>
    <row r="172" spans="1:8" x14ac:dyDescent="0.25">
      <c r="A172" s="4">
        <v>69151100</v>
      </c>
      <c r="B172" s="5" t="s">
        <v>294</v>
      </c>
      <c r="C172" s="6" t="s">
        <v>353</v>
      </c>
      <c r="D172" s="1" t="s">
        <v>354</v>
      </c>
      <c r="E172" s="7">
        <v>8411</v>
      </c>
      <c r="F172" s="15">
        <f>IF(ISERROR(VLOOKUP($E172,'[1]29-12'!$A:$J,10,0))=TRUE,0,VLOOKUP($E172,'[1]29-12'!$A:$J,10,0))</f>
        <v>556576</v>
      </c>
      <c r="H172" s="8">
        <f t="shared" si="2"/>
        <v>556576</v>
      </c>
    </row>
    <row r="173" spans="1:8" x14ac:dyDescent="0.25">
      <c r="A173" s="4">
        <v>69141800</v>
      </c>
      <c r="B173" s="5" t="s">
        <v>294</v>
      </c>
      <c r="C173" s="6" t="s">
        <v>355</v>
      </c>
      <c r="D173" s="1" t="s">
        <v>356</v>
      </c>
      <c r="E173" s="7">
        <v>8412</v>
      </c>
      <c r="F173" s="15">
        <f>IF(ISERROR(VLOOKUP($E173,'[1]29-12'!$A:$J,10,0))=TRUE,0,VLOOKUP($E173,'[1]29-12'!$A:$J,10,0))</f>
        <v>465751</v>
      </c>
      <c r="H173" s="8">
        <f t="shared" si="2"/>
        <v>465751</v>
      </c>
    </row>
    <row r="174" spans="1:8" x14ac:dyDescent="0.25">
      <c r="A174" s="4">
        <v>69250900</v>
      </c>
      <c r="B174" s="5" t="s">
        <v>294</v>
      </c>
      <c r="C174" s="6" t="s">
        <v>357</v>
      </c>
      <c r="D174" s="1" t="s">
        <v>358</v>
      </c>
      <c r="E174" s="7">
        <v>8413</v>
      </c>
      <c r="F174" s="15">
        <f>IF(ISERROR(VLOOKUP($E174,'[1]29-12'!$A:$J,10,0))=TRUE,0,VLOOKUP($E174,'[1]29-12'!$A:$J,10,0))</f>
        <v>22108781</v>
      </c>
      <c r="H174" s="8">
        <f t="shared" si="2"/>
        <v>22108781</v>
      </c>
    </row>
    <row r="175" spans="1:8" x14ac:dyDescent="0.25">
      <c r="A175" s="4">
        <v>69264600</v>
      </c>
      <c r="B175" s="5" t="s">
        <v>294</v>
      </c>
      <c r="C175" s="6" t="s">
        <v>359</v>
      </c>
      <c r="D175" s="1" t="s">
        <v>360</v>
      </c>
      <c r="E175" s="7">
        <v>8414</v>
      </c>
      <c r="F175" s="15">
        <f>IF(ISERROR(VLOOKUP($E175,'[1]29-12'!$A:$J,10,0))=TRUE,0,VLOOKUP($E175,'[1]29-12'!$A:$J,10,0))</f>
        <v>1367933</v>
      </c>
      <c r="H175" s="8">
        <f t="shared" si="2"/>
        <v>1367933</v>
      </c>
    </row>
    <row r="176" spans="1:8" x14ac:dyDescent="0.25">
      <c r="A176" s="4">
        <v>69180100</v>
      </c>
      <c r="B176" s="5" t="s">
        <v>361</v>
      </c>
      <c r="C176" s="6" t="s">
        <v>362</v>
      </c>
      <c r="D176" s="1" t="s">
        <v>363</v>
      </c>
      <c r="E176" s="7">
        <v>9101</v>
      </c>
      <c r="F176" s="15">
        <f>IF(ISERROR(VLOOKUP($E176,'[1]29-12'!$A:$J,10,0))=TRUE,0,VLOOKUP($E176,'[1]29-12'!$A:$J,10,0))</f>
        <v>7640938</v>
      </c>
      <c r="H176" s="8">
        <f t="shared" si="2"/>
        <v>7640938</v>
      </c>
    </row>
    <row r="177" spans="1:8" x14ac:dyDescent="0.25">
      <c r="A177" s="4">
        <v>69180200</v>
      </c>
      <c r="B177" s="5" t="s">
        <v>361</v>
      </c>
      <c r="C177" s="6" t="s">
        <v>364</v>
      </c>
      <c r="D177" s="1" t="s">
        <v>365</v>
      </c>
      <c r="E177" s="7">
        <v>9102</v>
      </c>
      <c r="F177" s="15">
        <f>IF(ISERROR(VLOOKUP($E177,'[1]29-12'!$A:$J,10,0))=TRUE,0,VLOOKUP($E177,'[1]29-12'!$A:$J,10,0))</f>
        <v>0</v>
      </c>
      <c r="H177" s="8">
        <f t="shared" si="2"/>
        <v>0</v>
      </c>
    </row>
    <row r="178" spans="1:8" x14ac:dyDescent="0.25">
      <c r="A178" s="4">
        <v>69180300</v>
      </c>
      <c r="B178" s="5" t="s">
        <v>361</v>
      </c>
      <c r="C178" s="6" t="s">
        <v>366</v>
      </c>
      <c r="D178" s="1" t="s">
        <v>367</v>
      </c>
      <c r="E178" s="7">
        <v>9103</v>
      </c>
      <c r="F178" s="15">
        <f>IF(ISERROR(VLOOKUP($E178,'[1]29-12'!$A:$J,10,0))=TRUE,0,VLOOKUP($E178,'[1]29-12'!$A:$J,10,0))</f>
        <v>0</v>
      </c>
      <c r="H178" s="8">
        <f t="shared" si="2"/>
        <v>0</v>
      </c>
    </row>
    <row r="179" spans="1:8" x14ac:dyDescent="0.25">
      <c r="A179" s="4">
        <v>69180400</v>
      </c>
      <c r="B179" s="5" t="s">
        <v>361</v>
      </c>
      <c r="C179" s="6" t="s">
        <v>368</v>
      </c>
      <c r="D179" s="1" t="s">
        <v>369</v>
      </c>
      <c r="E179" s="7">
        <v>9104</v>
      </c>
      <c r="F179" s="15">
        <f>IF(ISERROR(VLOOKUP($E179,'[1]29-12'!$A:$J,10,0))=TRUE,0,VLOOKUP($E179,'[1]29-12'!$A:$J,10,0))</f>
        <v>1726462</v>
      </c>
      <c r="H179" s="8">
        <f t="shared" si="2"/>
        <v>1726462</v>
      </c>
    </row>
    <row r="180" spans="1:8" x14ac:dyDescent="0.25">
      <c r="A180" s="4">
        <v>69180500</v>
      </c>
      <c r="B180" s="5" t="s">
        <v>361</v>
      </c>
      <c r="C180" s="6" t="s">
        <v>370</v>
      </c>
      <c r="D180" s="1" t="s">
        <v>371</v>
      </c>
      <c r="E180" s="7">
        <v>9105</v>
      </c>
      <c r="F180" s="15">
        <f>IF(ISERROR(VLOOKUP($E180,'[1]29-12'!$A:$J,10,0))=TRUE,0,VLOOKUP($E180,'[1]29-12'!$A:$J,10,0))</f>
        <v>908591</v>
      </c>
      <c r="H180" s="8">
        <f t="shared" si="2"/>
        <v>908591</v>
      </c>
    </row>
    <row r="181" spans="1:8" x14ac:dyDescent="0.25">
      <c r="A181" s="4">
        <v>69180600</v>
      </c>
      <c r="B181" s="5" t="s">
        <v>361</v>
      </c>
      <c r="C181" s="6" t="s">
        <v>372</v>
      </c>
      <c r="D181" s="1" t="s">
        <v>373</v>
      </c>
      <c r="E181" s="7">
        <v>9106</v>
      </c>
      <c r="F181" s="15">
        <f>IF(ISERROR(VLOOKUP($E181,'[1]29-12'!$A:$J,10,0))=TRUE,0,VLOOKUP($E181,'[1]29-12'!$A:$J,10,0))</f>
        <v>280158</v>
      </c>
      <c r="H181" s="8">
        <f t="shared" si="2"/>
        <v>280158</v>
      </c>
    </row>
    <row r="182" spans="1:8" x14ac:dyDescent="0.25">
      <c r="A182" s="4">
        <v>69180700</v>
      </c>
      <c r="B182" s="5" t="s">
        <v>361</v>
      </c>
      <c r="C182" s="6" t="s">
        <v>374</v>
      </c>
      <c r="D182" s="1" t="s">
        <v>375</v>
      </c>
      <c r="E182" s="7">
        <v>9107</v>
      </c>
      <c r="F182" s="15">
        <f>IF(ISERROR(VLOOKUP($E182,'[1]29-12'!$A:$J,10,0))=TRUE,0,VLOOKUP($E182,'[1]29-12'!$A:$J,10,0))</f>
        <v>246999</v>
      </c>
      <c r="H182" s="8">
        <f t="shared" si="2"/>
        <v>246999</v>
      </c>
    </row>
    <row r="183" spans="1:8" x14ac:dyDescent="0.25">
      <c r="A183" s="4">
        <v>69180800</v>
      </c>
      <c r="B183" s="5" t="s">
        <v>361</v>
      </c>
      <c r="C183" s="6" t="s">
        <v>376</v>
      </c>
      <c r="D183" s="1" t="s">
        <v>377</v>
      </c>
      <c r="E183" s="7">
        <v>9108</v>
      </c>
      <c r="F183" s="15">
        <f>IF(ISERROR(VLOOKUP($E183,'[1]29-12'!$A:$J,10,0))=TRUE,0,VLOOKUP($E183,'[1]29-12'!$A:$J,10,0))</f>
        <v>484424</v>
      </c>
      <c r="H183" s="8">
        <f t="shared" si="2"/>
        <v>484424</v>
      </c>
    </row>
    <row r="184" spans="1:8" x14ac:dyDescent="0.25">
      <c r="A184" s="4">
        <v>69180900</v>
      </c>
      <c r="B184" s="5" t="s">
        <v>361</v>
      </c>
      <c r="C184" s="6" t="s">
        <v>378</v>
      </c>
      <c r="D184" s="1" t="s">
        <v>379</v>
      </c>
      <c r="E184" s="7">
        <v>9109</v>
      </c>
      <c r="F184" s="15">
        <f>IF(ISERROR(VLOOKUP($E184,'[1]29-12'!$A:$J,10,0))=TRUE,0,VLOOKUP($E184,'[1]29-12'!$A:$J,10,0))</f>
        <v>853959</v>
      </c>
      <c r="H184" s="8">
        <f t="shared" si="2"/>
        <v>853959</v>
      </c>
    </row>
    <row r="185" spans="1:8" x14ac:dyDescent="0.25">
      <c r="A185" s="4">
        <v>69181000</v>
      </c>
      <c r="B185" s="5" t="s">
        <v>361</v>
      </c>
      <c r="C185" s="6" t="s">
        <v>380</v>
      </c>
      <c r="D185" s="1" t="s">
        <v>381</v>
      </c>
      <c r="E185" s="7">
        <v>9110</v>
      </c>
      <c r="F185" s="15">
        <f>IF(ISERROR(VLOOKUP($E185,'[1]29-12'!$A:$J,10,0))=TRUE,0,VLOOKUP($E185,'[1]29-12'!$A:$J,10,0))</f>
        <v>1865081</v>
      </c>
      <c r="H185" s="8">
        <f t="shared" si="2"/>
        <v>1865081</v>
      </c>
    </row>
    <row r="186" spans="1:8" x14ac:dyDescent="0.25">
      <c r="A186" s="4">
        <v>69181100</v>
      </c>
      <c r="B186" s="5" t="s">
        <v>361</v>
      </c>
      <c r="C186" s="6" t="s">
        <v>382</v>
      </c>
      <c r="D186" s="1" t="s">
        <v>383</v>
      </c>
      <c r="E186" s="7">
        <v>9111</v>
      </c>
      <c r="F186" s="15">
        <f>IF(ISERROR(VLOOKUP($E186,'[1]29-12'!$A:$J,10,0))=TRUE,0,VLOOKUP($E186,'[1]29-12'!$A:$J,10,0))</f>
        <v>8889831</v>
      </c>
      <c r="H186" s="8">
        <f t="shared" si="2"/>
        <v>8889831</v>
      </c>
    </row>
    <row r="187" spans="1:8" x14ac:dyDescent="0.25">
      <c r="A187" s="4">
        <v>69190700</v>
      </c>
      <c r="B187" s="5" t="s">
        <v>361</v>
      </c>
      <c r="C187" s="6" t="s">
        <v>384</v>
      </c>
      <c r="D187" s="1" t="s">
        <v>385</v>
      </c>
      <c r="E187" s="7">
        <v>9201</v>
      </c>
      <c r="F187" s="15">
        <f>IF(ISERROR(VLOOKUP($E187,'[1]29-12'!$A:$J,10,0))=TRUE,0,VLOOKUP($E187,'[1]29-12'!$A:$J,10,0))</f>
        <v>0</v>
      </c>
      <c r="H187" s="8">
        <f t="shared" si="2"/>
        <v>0</v>
      </c>
    </row>
    <row r="188" spans="1:8" x14ac:dyDescent="0.25">
      <c r="A188" s="4">
        <v>69190800</v>
      </c>
      <c r="B188" s="5" t="s">
        <v>361</v>
      </c>
      <c r="C188" s="6" t="s">
        <v>386</v>
      </c>
      <c r="D188" s="1" t="s">
        <v>387</v>
      </c>
      <c r="E188" s="7">
        <v>9202</v>
      </c>
      <c r="F188" s="15">
        <f>IF(ISERROR(VLOOKUP($E188,'[1]29-12'!$A:$J,10,0))=TRUE,0,VLOOKUP($E188,'[1]29-12'!$A:$J,10,0))</f>
        <v>1367319</v>
      </c>
      <c r="H188" s="8">
        <f t="shared" si="2"/>
        <v>1367319</v>
      </c>
    </row>
    <row r="189" spans="1:8" x14ac:dyDescent="0.25">
      <c r="A189" s="4">
        <v>69190900</v>
      </c>
      <c r="B189" s="5" t="s">
        <v>361</v>
      </c>
      <c r="C189" s="6" t="s">
        <v>388</v>
      </c>
      <c r="D189" s="1" t="s">
        <v>389</v>
      </c>
      <c r="E189" s="7">
        <v>9203</v>
      </c>
      <c r="F189" s="15">
        <f>IF(ISERROR(VLOOKUP($E189,'[1]29-12'!$A:$J,10,0))=TRUE,0,VLOOKUP($E189,'[1]29-12'!$A:$J,10,0))</f>
        <v>2579493</v>
      </c>
      <c r="H189" s="8">
        <f t="shared" si="2"/>
        <v>2579493</v>
      </c>
    </row>
    <row r="190" spans="1:8" x14ac:dyDescent="0.25">
      <c r="A190" s="4">
        <v>69191000</v>
      </c>
      <c r="B190" s="5" t="s">
        <v>361</v>
      </c>
      <c r="C190" s="6" t="s">
        <v>390</v>
      </c>
      <c r="D190" s="1" t="s">
        <v>391</v>
      </c>
      <c r="E190" s="7">
        <v>9204</v>
      </c>
      <c r="F190" s="15">
        <f>IF(ISERROR(VLOOKUP($E190,'[1]29-12'!$A:$J,10,0))=TRUE,0,VLOOKUP($E190,'[1]29-12'!$A:$J,10,0))</f>
        <v>7685509</v>
      </c>
      <c r="H190" s="8">
        <f t="shared" si="2"/>
        <v>7685509</v>
      </c>
    </row>
    <row r="191" spans="1:8" x14ac:dyDescent="0.25">
      <c r="A191" s="4">
        <v>69190100</v>
      </c>
      <c r="B191" s="5" t="s">
        <v>361</v>
      </c>
      <c r="C191" s="6" t="s">
        <v>392</v>
      </c>
      <c r="D191" s="1" t="s">
        <v>393</v>
      </c>
      <c r="E191" s="7">
        <v>9205</v>
      </c>
      <c r="F191" s="15">
        <f>IF(ISERROR(VLOOKUP($E191,'[1]29-12'!$A:$J,10,0))=TRUE,0,VLOOKUP($E191,'[1]29-12'!$A:$J,10,0))</f>
        <v>885170</v>
      </c>
      <c r="H191" s="8">
        <f t="shared" si="2"/>
        <v>885170</v>
      </c>
    </row>
    <row r="192" spans="1:8" x14ac:dyDescent="0.25">
      <c r="A192" s="4">
        <v>69190300</v>
      </c>
      <c r="B192" s="5" t="s">
        <v>361</v>
      </c>
      <c r="C192" s="6" t="s">
        <v>394</v>
      </c>
      <c r="D192" s="1" t="s">
        <v>395</v>
      </c>
      <c r="E192" s="7">
        <v>9206</v>
      </c>
      <c r="F192" s="15">
        <f>IF(ISERROR(VLOOKUP($E192,'[1]29-12'!$A:$J,10,0))=TRUE,0,VLOOKUP($E192,'[1]29-12'!$A:$J,10,0))</f>
        <v>322658</v>
      </c>
      <c r="H192" s="8">
        <f t="shared" si="2"/>
        <v>322658</v>
      </c>
    </row>
    <row r="193" spans="1:8" x14ac:dyDescent="0.25">
      <c r="A193" s="4">
        <v>69190200</v>
      </c>
      <c r="B193" s="5" t="s">
        <v>361</v>
      </c>
      <c r="C193" s="6" t="s">
        <v>396</v>
      </c>
      <c r="D193" s="1" t="s">
        <v>397</v>
      </c>
      <c r="E193" s="7">
        <v>9207</v>
      </c>
      <c r="F193" s="15">
        <f>IF(ISERROR(VLOOKUP($E193,'[1]29-12'!$A:$J,10,0))=TRUE,0,VLOOKUP($E193,'[1]29-12'!$A:$J,10,0))</f>
        <v>554331</v>
      </c>
      <c r="H193" s="8">
        <f t="shared" si="2"/>
        <v>554331</v>
      </c>
    </row>
    <row r="194" spans="1:8" x14ac:dyDescent="0.25">
      <c r="A194" s="4">
        <v>69190400</v>
      </c>
      <c r="B194" s="5" t="s">
        <v>361</v>
      </c>
      <c r="C194" s="6" t="s">
        <v>398</v>
      </c>
      <c r="D194" s="1" t="s">
        <v>399</v>
      </c>
      <c r="E194" s="7">
        <v>9208</v>
      </c>
      <c r="F194" s="15">
        <f>IF(ISERROR(VLOOKUP($E194,'[1]29-12'!$A:$J,10,0))=TRUE,0,VLOOKUP($E194,'[1]29-12'!$A:$J,10,0))</f>
        <v>24587</v>
      </c>
      <c r="H194" s="8">
        <f t="shared" si="2"/>
        <v>24587</v>
      </c>
    </row>
    <row r="195" spans="1:8" x14ac:dyDescent="0.25">
      <c r="A195" s="4">
        <v>69190500</v>
      </c>
      <c r="B195" s="5" t="s">
        <v>361</v>
      </c>
      <c r="C195" s="6" t="s">
        <v>400</v>
      </c>
      <c r="D195" s="1" t="s">
        <v>401</v>
      </c>
      <c r="E195" s="7">
        <v>9209</v>
      </c>
      <c r="F195" s="15">
        <f>IF(ISERROR(VLOOKUP($E195,'[1]29-12'!$A:$J,10,0))=TRUE,0,VLOOKUP($E195,'[1]29-12'!$A:$J,10,0))</f>
        <v>0</v>
      </c>
      <c r="H195" s="8">
        <f t="shared" ref="H195:H258" si="3">F195*1</f>
        <v>0</v>
      </c>
    </row>
    <row r="196" spans="1:8" x14ac:dyDescent="0.25">
      <c r="A196" s="4">
        <v>69190600</v>
      </c>
      <c r="B196" s="5" t="s">
        <v>361</v>
      </c>
      <c r="C196" s="6" t="s">
        <v>402</v>
      </c>
      <c r="D196" s="1" t="s">
        <v>403</v>
      </c>
      <c r="E196" s="7">
        <v>9210</v>
      </c>
      <c r="F196" s="15">
        <f>IF(ISERROR(VLOOKUP($E196,'[1]29-12'!$A:$J,10,0))=TRUE,0,VLOOKUP($E196,'[1]29-12'!$A:$J,10,0))</f>
        <v>0</v>
      </c>
      <c r="H196" s="8">
        <f t="shared" si="3"/>
        <v>0</v>
      </c>
    </row>
    <row r="197" spans="1:8" x14ac:dyDescent="0.25">
      <c r="A197" s="4">
        <v>69191300</v>
      </c>
      <c r="B197" s="5" t="s">
        <v>361</v>
      </c>
      <c r="C197" s="6" t="s">
        <v>404</v>
      </c>
      <c r="D197" s="1" t="s">
        <v>405</v>
      </c>
      <c r="E197" s="7">
        <v>9211</v>
      </c>
      <c r="F197" s="15">
        <f>IF(ISERROR(VLOOKUP($E197,'[1]29-12'!$A:$J,10,0))=TRUE,0,VLOOKUP($E197,'[1]29-12'!$A:$J,10,0))</f>
        <v>922096</v>
      </c>
      <c r="H197" s="8">
        <f t="shared" si="3"/>
        <v>922096</v>
      </c>
    </row>
    <row r="198" spans="1:8" x14ac:dyDescent="0.25">
      <c r="A198" s="4">
        <v>69191200</v>
      </c>
      <c r="B198" s="5" t="s">
        <v>361</v>
      </c>
      <c r="C198" s="6" t="s">
        <v>406</v>
      </c>
      <c r="D198" s="1" t="s">
        <v>407</v>
      </c>
      <c r="E198" s="7">
        <v>9212</v>
      </c>
      <c r="F198" s="15">
        <f>IF(ISERROR(VLOOKUP($E198,'[1]29-12'!$A:$J,10,0))=TRUE,0,VLOOKUP($E198,'[1]29-12'!$A:$J,10,0))</f>
        <v>1093598</v>
      </c>
      <c r="H198" s="8">
        <f t="shared" si="3"/>
        <v>1093598</v>
      </c>
    </row>
    <row r="199" spans="1:8" x14ac:dyDescent="0.25">
      <c r="A199" s="4">
        <v>69191400</v>
      </c>
      <c r="B199" s="5" t="s">
        <v>361</v>
      </c>
      <c r="C199" s="6" t="s">
        <v>408</v>
      </c>
      <c r="D199" s="1" t="s">
        <v>409</v>
      </c>
      <c r="E199" s="7">
        <v>9213</v>
      </c>
      <c r="F199" s="15">
        <f>IF(ISERROR(VLOOKUP($E199,'[1]29-12'!$A:$J,10,0))=TRUE,0,VLOOKUP($E199,'[1]29-12'!$A:$J,10,0))</f>
        <v>0</v>
      </c>
      <c r="H199" s="8">
        <f t="shared" si="3"/>
        <v>0</v>
      </c>
    </row>
    <row r="200" spans="1:8" x14ac:dyDescent="0.25">
      <c r="A200" s="4">
        <v>69191100</v>
      </c>
      <c r="B200" s="5" t="s">
        <v>361</v>
      </c>
      <c r="C200" s="6" t="s">
        <v>410</v>
      </c>
      <c r="D200" s="1" t="s">
        <v>411</v>
      </c>
      <c r="E200" s="7">
        <v>9214</v>
      </c>
      <c r="F200" s="15">
        <f>IF(ISERROR(VLOOKUP($E200,'[1]29-12'!$A:$J,10,0))=TRUE,0,VLOOKUP($E200,'[1]29-12'!$A:$J,10,0))</f>
        <v>4033077</v>
      </c>
      <c r="H200" s="8">
        <f t="shared" si="3"/>
        <v>4033077</v>
      </c>
    </row>
    <row r="201" spans="1:8" x14ac:dyDescent="0.25">
      <c r="A201" s="4">
        <v>69191500</v>
      </c>
      <c r="B201" s="5" t="s">
        <v>361</v>
      </c>
      <c r="C201" s="6" t="s">
        <v>412</v>
      </c>
      <c r="D201" s="1" t="s">
        <v>413</v>
      </c>
      <c r="E201" s="7">
        <v>9215</v>
      </c>
      <c r="F201" s="15">
        <f>IF(ISERROR(VLOOKUP($E201,'[1]29-12'!$A:$J,10,0))=TRUE,0,VLOOKUP($E201,'[1]29-12'!$A:$J,10,0))</f>
        <v>15543597</v>
      </c>
      <c r="H201" s="8">
        <f t="shared" si="3"/>
        <v>15543597</v>
      </c>
    </row>
    <row r="202" spans="1:8" x14ac:dyDescent="0.25">
      <c r="A202" s="4">
        <v>69191600</v>
      </c>
      <c r="B202" s="5" t="s">
        <v>361</v>
      </c>
      <c r="C202" s="6" t="s">
        <v>414</v>
      </c>
      <c r="D202" s="1" t="s">
        <v>415</v>
      </c>
      <c r="E202" s="7">
        <v>9216</v>
      </c>
      <c r="F202" s="15">
        <f>IF(ISERROR(VLOOKUP($E202,'[1]29-12'!$A:$J,10,0))=TRUE,0,VLOOKUP($E202,'[1]29-12'!$A:$J,10,0))</f>
        <v>10628529</v>
      </c>
      <c r="H202" s="8">
        <f t="shared" si="3"/>
        <v>10628529</v>
      </c>
    </row>
    <row r="203" spans="1:8" x14ac:dyDescent="0.25">
      <c r="A203" s="4">
        <v>70766500</v>
      </c>
      <c r="B203" s="5" t="s">
        <v>361</v>
      </c>
      <c r="C203" s="6" t="s">
        <v>416</v>
      </c>
      <c r="D203" s="1" t="s">
        <v>417</v>
      </c>
      <c r="E203" s="7">
        <v>9217</v>
      </c>
      <c r="F203" s="15">
        <f>IF(ISERROR(VLOOKUP($E203,'[1]29-12'!$A:$J,10,0))=TRUE,0,VLOOKUP($E203,'[1]29-12'!$A:$J,10,0))</f>
        <v>5215588</v>
      </c>
      <c r="H203" s="8">
        <f t="shared" si="3"/>
        <v>5215588</v>
      </c>
    </row>
    <row r="204" spans="1:8" x14ac:dyDescent="0.25">
      <c r="A204" s="4">
        <v>69252400</v>
      </c>
      <c r="B204" s="5" t="s">
        <v>361</v>
      </c>
      <c r="C204" s="6" t="s">
        <v>418</v>
      </c>
      <c r="D204" s="1" t="s">
        <v>419</v>
      </c>
      <c r="E204" s="7">
        <v>9218</v>
      </c>
      <c r="F204" s="15">
        <f>IF(ISERROR(VLOOKUP($E204,'[1]29-12'!$A:$J,10,0))=TRUE,0,VLOOKUP($E204,'[1]29-12'!$A:$J,10,0))</f>
        <v>9788839</v>
      </c>
      <c r="H204" s="8">
        <f t="shared" si="3"/>
        <v>9788839</v>
      </c>
    </row>
    <row r="205" spans="1:8" x14ac:dyDescent="0.25">
      <c r="A205" s="4">
        <v>69252100</v>
      </c>
      <c r="B205" s="5" t="s">
        <v>361</v>
      </c>
      <c r="C205" s="6" t="s">
        <v>420</v>
      </c>
      <c r="D205" s="1" t="s">
        <v>421</v>
      </c>
      <c r="E205" s="7">
        <v>9219</v>
      </c>
      <c r="F205" s="15">
        <f>IF(ISERROR(VLOOKUP($E205,'[1]29-12'!$A:$J,10,0))=TRUE,0,VLOOKUP($E205,'[1]29-12'!$A:$J,10,0))</f>
        <v>129</v>
      </c>
      <c r="H205" s="8">
        <f t="shared" si="3"/>
        <v>129</v>
      </c>
    </row>
    <row r="206" spans="1:8" x14ac:dyDescent="0.25">
      <c r="A206" s="4">
        <v>61955000</v>
      </c>
      <c r="B206" s="5" t="s">
        <v>361</v>
      </c>
      <c r="C206" s="6" t="s">
        <v>422</v>
      </c>
      <c r="D206" s="1" t="s">
        <v>423</v>
      </c>
      <c r="E206" s="7">
        <v>9220</v>
      </c>
      <c r="F206" s="15">
        <f>IF(ISERROR(VLOOKUP($E206,'[1]29-12'!$A:$J,10,0))=TRUE,0,VLOOKUP($E206,'[1]29-12'!$A:$J,10,0))</f>
        <v>381046</v>
      </c>
      <c r="H206" s="8">
        <f t="shared" si="3"/>
        <v>381046</v>
      </c>
    </row>
    <row r="207" spans="1:8" x14ac:dyDescent="0.25">
      <c r="A207" s="4">
        <v>69265000</v>
      </c>
      <c r="B207" s="5" t="s">
        <v>361</v>
      </c>
      <c r="C207" s="6" t="s">
        <v>424</v>
      </c>
      <c r="D207" s="1" t="s">
        <v>425</v>
      </c>
      <c r="E207" s="7">
        <v>9221</v>
      </c>
      <c r="F207" s="15">
        <f>IF(ISERROR(VLOOKUP($E207,'[1]29-12'!$A:$J,10,0))=TRUE,0,VLOOKUP($E207,'[1]29-12'!$A:$J,10,0))</f>
        <v>14588</v>
      </c>
      <c r="H207" s="8">
        <f t="shared" si="3"/>
        <v>14588</v>
      </c>
    </row>
    <row r="208" spans="1:8" x14ac:dyDescent="0.25">
      <c r="A208" s="4">
        <v>69210100</v>
      </c>
      <c r="B208" s="5" t="s">
        <v>426</v>
      </c>
      <c r="C208" s="6" t="s">
        <v>427</v>
      </c>
      <c r="D208" s="9" t="s">
        <v>428</v>
      </c>
      <c r="E208" s="7">
        <v>10201</v>
      </c>
      <c r="F208" s="15">
        <f>IF(ISERROR(VLOOKUP($E208,'[1]29-12'!$A:$J,10,0))=TRUE,0,VLOOKUP($E208,'[1]29-12'!$A:$J,10,0))</f>
        <v>4844403</v>
      </c>
      <c r="H208" s="8">
        <f t="shared" si="3"/>
        <v>4844403</v>
      </c>
    </row>
    <row r="209" spans="1:8" x14ac:dyDescent="0.25">
      <c r="A209" s="4">
        <v>69210200</v>
      </c>
      <c r="B209" s="5" t="s">
        <v>426</v>
      </c>
      <c r="C209" s="6" t="s">
        <v>429</v>
      </c>
      <c r="D209" s="9" t="s">
        <v>430</v>
      </c>
      <c r="E209" s="7">
        <v>10202</v>
      </c>
      <c r="F209" s="15">
        <f>IF(ISERROR(VLOOKUP($E209,'[1]29-12'!$A:$J,10,0))=TRUE,0,VLOOKUP($E209,'[1]29-12'!$A:$J,10,0))</f>
        <v>3194725</v>
      </c>
      <c r="H209" s="8">
        <f t="shared" si="3"/>
        <v>3194725</v>
      </c>
    </row>
    <row r="210" spans="1:8" x14ac:dyDescent="0.25">
      <c r="A210" s="4">
        <v>69210400</v>
      </c>
      <c r="B210" s="5" t="s">
        <v>426</v>
      </c>
      <c r="C210" s="6" t="s">
        <v>431</v>
      </c>
      <c r="D210" s="9" t="s">
        <v>432</v>
      </c>
      <c r="E210" s="7">
        <v>10203</v>
      </c>
      <c r="F210" s="15">
        <f>IF(ISERROR(VLOOKUP($E210,'[1]29-12'!$A:$J,10,0))=TRUE,0,VLOOKUP($E210,'[1]29-12'!$A:$J,10,0))</f>
        <v>7985122</v>
      </c>
      <c r="H210" s="8">
        <f t="shared" si="3"/>
        <v>7985122</v>
      </c>
    </row>
    <row r="211" spans="1:8" x14ac:dyDescent="0.25">
      <c r="A211" s="4">
        <v>69210600</v>
      </c>
      <c r="B211" s="5" t="s">
        <v>426</v>
      </c>
      <c r="C211" s="6" t="s">
        <v>433</v>
      </c>
      <c r="D211" s="9" t="s">
        <v>434</v>
      </c>
      <c r="E211" s="7">
        <v>10204</v>
      </c>
      <c r="F211" s="15">
        <f>IF(ISERROR(VLOOKUP($E211,'[1]29-12'!$A:$J,10,0))=TRUE,0,VLOOKUP($E211,'[1]29-12'!$A:$J,10,0))</f>
        <v>7752497</v>
      </c>
      <c r="H211" s="8">
        <f t="shared" si="3"/>
        <v>7752497</v>
      </c>
    </row>
    <row r="212" spans="1:8" x14ac:dyDescent="0.25">
      <c r="A212" s="4">
        <v>69210300</v>
      </c>
      <c r="B212" s="5" t="s">
        <v>426</v>
      </c>
      <c r="C212" s="6" t="s">
        <v>435</v>
      </c>
      <c r="D212" s="9" t="s">
        <v>436</v>
      </c>
      <c r="E212" s="7">
        <v>10205</v>
      </c>
      <c r="F212" s="15">
        <f>IF(ISERROR(VLOOKUP($E212,'[1]29-12'!$A:$J,10,0))=TRUE,0,VLOOKUP($E212,'[1]29-12'!$A:$J,10,0))</f>
        <v>1529322</v>
      </c>
      <c r="H212" s="8">
        <f t="shared" si="3"/>
        <v>1529322</v>
      </c>
    </row>
    <row r="213" spans="1:8" x14ac:dyDescent="0.25">
      <c r="A213" s="4">
        <v>69210500</v>
      </c>
      <c r="B213" s="5" t="s">
        <v>426</v>
      </c>
      <c r="C213" s="6" t="s">
        <v>437</v>
      </c>
      <c r="D213" s="9" t="s">
        <v>438</v>
      </c>
      <c r="E213" s="7">
        <v>10206</v>
      </c>
      <c r="F213" s="15">
        <f>IF(ISERROR(VLOOKUP($E213,'[1]29-12'!$A:$J,10,0))=TRUE,0,VLOOKUP($E213,'[1]29-12'!$A:$J,10,0))</f>
        <v>2207455</v>
      </c>
      <c r="H213" s="8">
        <f t="shared" si="3"/>
        <v>2207455</v>
      </c>
    </row>
    <row r="214" spans="1:8" x14ac:dyDescent="0.25">
      <c r="A214" s="4">
        <v>69251800</v>
      </c>
      <c r="B214" s="5" t="s">
        <v>426</v>
      </c>
      <c r="C214" s="6" t="s">
        <v>439</v>
      </c>
      <c r="D214" s="9" t="s">
        <v>440</v>
      </c>
      <c r="E214" s="7">
        <v>10207</v>
      </c>
      <c r="F214" s="15">
        <f>IF(ISERROR(VLOOKUP($E214,'[1]29-12'!$A:$J,10,0))=TRUE,0,VLOOKUP($E214,'[1]29-12'!$A:$J,10,0))</f>
        <v>3321369</v>
      </c>
      <c r="H214" s="8">
        <f t="shared" si="3"/>
        <v>3321369</v>
      </c>
    </row>
    <row r="215" spans="1:8" x14ac:dyDescent="0.25">
      <c r="A215" s="4">
        <v>69220100</v>
      </c>
      <c r="B215" s="5" t="s">
        <v>426</v>
      </c>
      <c r="C215" s="6" t="s">
        <v>441</v>
      </c>
      <c r="D215" s="9" t="s">
        <v>442</v>
      </c>
      <c r="E215" s="7">
        <v>10301</v>
      </c>
      <c r="F215" s="15">
        <f>IF(ISERROR(VLOOKUP($E215,'[1]29-12'!$A:$J,10,0))=TRUE,0,VLOOKUP($E215,'[1]29-12'!$A:$J,10,0))</f>
        <v>9550312</v>
      </c>
      <c r="H215" s="8">
        <f t="shared" si="3"/>
        <v>9550312</v>
      </c>
    </row>
    <row r="216" spans="1:8" x14ac:dyDescent="0.25">
      <c r="A216" s="4">
        <v>69252000</v>
      </c>
      <c r="B216" s="5" t="s">
        <v>426</v>
      </c>
      <c r="C216" s="6" t="s">
        <v>443</v>
      </c>
      <c r="D216" s="9" t="s">
        <v>444</v>
      </c>
      <c r="E216" s="7">
        <v>10302</v>
      </c>
      <c r="F216" s="15">
        <f>IF(ISERROR(VLOOKUP($E216,'[1]29-12'!$A:$J,10,0))=TRUE,0,VLOOKUP($E216,'[1]29-12'!$A:$J,10,0))</f>
        <v>7902392</v>
      </c>
      <c r="H216" s="8">
        <f t="shared" si="3"/>
        <v>7902392</v>
      </c>
    </row>
    <row r="217" spans="1:8" x14ac:dyDescent="0.25">
      <c r="A217" s="4">
        <v>69220200</v>
      </c>
      <c r="B217" s="5" t="s">
        <v>426</v>
      </c>
      <c r="C217" s="6" t="s">
        <v>445</v>
      </c>
      <c r="D217" s="9" t="s">
        <v>446</v>
      </c>
      <c r="E217" s="7">
        <v>10303</v>
      </c>
      <c r="F217" s="15">
        <f>IF(ISERROR(VLOOKUP($E217,'[1]29-12'!$A:$J,10,0))=TRUE,0,VLOOKUP($E217,'[1]29-12'!$A:$J,10,0))</f>
        <v>1704720</v>
      </c>
      <c r="H217" s="8">
        <f t="shared" si="3"/>
        <v>1704720</v>
      </c>
    </row>
    <row r="218" spans="1:8" x14ac:dyDescent="0.25">
      <c r="A218" s="4">
        <v>69220400</v>
      </c>
      <c r="B218" s="5" t="s">
        <v>426</v>
      </c>
      <c r="C218" s="6" t="s">
        <v>447</v>
      </c>
      <c r="D218" s="9" t="s">
        <v>448</v>
      </c>
      <c r="E218" s="7">
        <v>10304</v>
      </c>
      <c r="F218" s="15">
        <f>IF(ISERROR(VLOOKUP($E218,'[1]29-12'!$A:$J,10,0))=TRUE,0,VLOOKUP($E218,'[1]29-12'!$A:$J,10,0))</f>
        <v>165998</v>
      </c>
      <c r="H218" s="8">
        <f t="shared" si="3"/>
        <v>165998</v>
      </c>
    </row>
    <row r="219" spans="1:8" x14ac:dyDescent="0.25">
      <c r="A219" s="4">
        <v>69220700</v>
      </c>
      <c r="B219" s="5" t="s">
        <v>426</v>
      </c>
      <c r="C219" s="6" t="s">
        <v>449</v>
      </c>
      <c r="D219" s="9" t="s">
        <v>450</v>
      </c>
      <c r="E219" s="7">
        <v>10305</v>
      </c>
      <c r="F219" s="15">
        <f>IF(ISERROR(VLOOKUP($E219,'[1]29-12'!$A:$J,10,0))=TRUE,0,VLOOKUP($E219,'[1]29-12'!$A:$J,10,0))</f>
        <v>638866</v>
      </c>
      <c r="H219" s="8">
        <f t="shared" si="3"/>
        <v>638866</v>
      </c>
    </row>
    <row r="220" spans="1:8" x14ac:dyDescent="0.25">
      <c r="A220" s="4">
        <v>69220300</v>
      </c>
      <c r="B220" s="5" t="s">
        <v>426</v>
      </c>
      <c r="C220" s="6" t="s">
        <v>451</v>
      </c>
      <c r="D220" s="9" t="s">
        <v>452</v>
      </c>
      <c r="E220" s="7">
        <v>10306</v>
      </c>
      <c r="F220" s="15">
        <f>IF(ISERROR(VLOOKUP($E220,'[1]29-12'!$A:$J,10,0))=TRUE,0,VLOOKUP($E220,'[1]29-12'!$A:$J,10,0))</f>
        <v>399473</v>
      </c>
      <c r="H220" s="8">
        <f t="shared" si="3"/>
        <v>399473</v>
      </c>
    </row>
    <row r="221" spans="1:8" x14ac:dyDescent="0.25">
      <c r="A221" s="4">
        <v>69220500</v>
      </c>
      <c r="B221" s="5" t="s">
        <v>426</v>
      </c>
      <c r="C221" s="6" t="s">
        <v>453</v>
      </c>
      <c r="D221" s="9" t="s">
        <v>454</v>
      </c>
      <c r="E221" s="7">
        <v>10307</v>
      </c>
      <c r="F221" s="15">
        <f>IF(ISERROR(VLOOKUP($E221,'[1]29-12'!$A:$J,10,0))=TRUE,0,VLOOKUP($E221,'[1]29-12'!$A:$J,10,0))</f>
        <v>0</v>
      </c>
      <c r="H221" s="8">
        <f t="shared" si="3"/>
        <v>0</v>
      </c>
    </row>
    <row r="222" spans="1:8" x14ac:dyDescent="0.25">
      <c r="A222" s="4">
        <v>69220800</v>
      </c>
      <c r="B222" s="5" t="s">
        <v>426</v>
      </c>
      <c r="C222" s="6" t="s">
        <v>455</v>
      </c>
      <c r="D222" s="9" t="s">
        <v>456</v>
      </c>
      <c r="E222" s="7">
        <v>10308</v>
      </c>
      <c r="F222" s="15">
        <f>IF(ISERROR(VLOOKUP($E222,'[1]29-12'!$A:$J,10,0))=TRUE,0,VLOOKUP($E222,'[1]29-12'!$A:$J,10,0))</f>
        <v>115508</v>
      </c>
      <c r="H222" s="8">
        <f t="shared" si="3"/>
        <v>115508</v>
      </c>
    </row>
    <row r="223" spans="1:8" x14ac:dyDescent="0.25">
      <c r="A223" s="4">
        <v>69220600</v>
      </c>
      <c r="B223" s="5" t="s">
        <v>426</v>
      </c>
      <c r="C223" s="6" t="s">
        <v>457</v>
      </c>
      <c r="D223" s="9" t="s">
        <v>458</v>
      </c>
      <c r="E223" s="7">
        <v>10309</v>
      </c>
      <c r="F223" s="15">
        <f>IF(ISERROR(VLOOKUP($E223,'[1]29-12'!$A:$J,10,0))=TRUE,0,VLOOKUP($E223,'[1]29-12'!$A:$J,10,0))</f>
        <v>0</v>
      </c>
      <c r="H223" s="8">
        <f t="shared" si="3"/>
        <v>0</v>
      </c>
    </row>
    <row r="224" spans="1:8" x14ac:dyDescent="0.25">
      <c r="A224" s="4">
        <v>69230400</v>
      </c>
      <c r="B224" s="5" t="s">
        <v>426</v>
      </c>
      <c r="C224" s="6" t="s">
        <v>459</v>
      </c>
      <c r="D224" s="9" t="s">
        <v>460</v>
      </c>
      <c r="E224" s="7">
        <v>10401</v>
      </c>
      <c r="F224" s="15">
        <f>IF(ISERROR(VLOOKUP($E224,'[1]29-12'!$A:$J,10,0))=TRUE,0,VLOOKUP($E224,'[1]29-12'!$A:$J,10,0))</f>
        <v>892204</v>
      </c>
      <c r="H224" s="8">
        <f t="shared" si="3"/>
        <v>892204</v>
      </c>
    </row>
    <row r="225" spans="1:8" x14ac:dyDescent="0.25">
      <c r="A225" s="4">
        <v>69230500</v>
      </c>
      <c r="B225" s="5" t="s">
        <v>426</v>
      </c>
      <c r="C225" s="6" t="s">
        <v>461</v>
      </c>
      <c r="D225" s="9" t="s">
        <v>462</v>
      </c>
      <c r="E225" s="7">
        <v>10402</v>
      </c>
      <c r="F225" s="15">
        <f>IF(ISERROR(VLOOKUP($E225,'[1]29-12'!$A:$J,10,0))=TRUE,0,VLOOKUP($E225,'[1]29-12'!$A:$J,10,0))</f>
        <v>1088692</v>
      </c>
      <c r="H225" s="8">
        <f t="shared" si="3"/>
        <v>1088692</v>
      </c>
    </row>
    <row r="226" spans="1:8" x14ac:dyDescent="0.25">
      <c r="A226" s="4">
        <v>69230600</v>
      </c>
      <c r="B226" s="5" t="s">
        <v>426</v>
      </c>
      <c r="C226" s="6" t="s">
        <v>463</v>
      </c>
      <c r="D226" s="9" t="s">
        <v>464</v>
      </c>
      <c r="E226" s="7">
        <v>10403</v>
      </c>
      <c r="F226" s="15">
        <f>IF(ISERROR(VLOOKUP($E226,'[1]29-12'!$A:$J,10,0))=TRUE,0,VLOOKUP($E226,'[1]29-12'!$A:$J,10,0))</f>
        <v>325384</v>
      </c>
      <c r="H226" s="8">
        <f t="shared" si="3"/>
        <v>325384</v>
      </c>
    </row>
    <row r="227" spans="1:8" x14ac:dyDescent="0.25">
      <c r="A227" s="4">
        <v>69230700</v>
      </c>
      <c r="B227" s="5" t="s">
        <v>426</v>
      </c>
      <c r="C227" s="6" t="s">
        <v>465</v>
      </c>
      <c r="D227" s="9" t="s">
        <v>466</v>
      </c>
      <c r="E227" s="7">
        <v>10404</v>
      </c>
      <c r="F227" s="15">
        <f>IF(ISERROR(VLOOKUP($E227,'[1]29-12'!$A:$J,10,0))=TRUE,0,VLOOKUP($E227,'[1]29-12'!$A:$J,10,0))</f>
        <v>4791941</v>
      </c>
      <c r="H227" s="8">
        <f t="shared" si="3"/>
        <v>4791941</v>
      </c>
    </row>
    <row r="228" spans="1:8" x14ac:dyDescent="0.25">
      <c r="A228" s="4">
        <v>69230800</v>
      </c>
      <c r="B228" s="5" t="s">
        <v>426</v>
      </c>
      <c r="C228" s="6" t="s">
        <v>467</v>
      </c>
      <c r="D228" s="9" t="s">
        <v>468</v>
      </c>
      <c r="E228" s="7">
        <v>10405</v>
      </c>
      <c r="F228" s="15">
        <f>IF(ISERROR(VLOOKUP($E228,'[1]29-12'!$A:$J,10,0))=TRUE,0,VLOOKUP($E228,'[1]29-12'!$A:$J,10,0))</f>
        <v>0</v>
      </c>
      <c r="H228" s="8">
        <f t="shared" si="3"/>
        <v>0</v>
      </c>
    </row>
    <row r="229" spans="1:8" x14ac:dyDescent="0.25">
      <c r="A229" s="4">
        <v>69230100</v>
      </c>
      <c r="B229" s="5" t="s">
        <v>426</v>
      </c>
      <c r="C229" s="6" t="s">
        <v>469</v>
      </c>
      <c r="D229" s="9" t="s">
        <v>470</v>
      </c>
      <c r="E229" s="7">
        <v>10406</v>
      </c>
      <c r="F229" s="15">
        <f>IF(ISERROR(VLOOKUP($E229,'[1]29-12'!$A:$J,10,0))=TRUE,0,VLOOKUP($E229,'[1]29-12'!$A:$J,10,0))</f>
        <v>5498851</v>
      </c>
      <c r="H229" s="8">
        <f t="shared" si="3"/>
        <v>5498851</v>
      </c>
    </row>
    <row r="230" spans="1:8" x14ac:dyDescent="0.25">
      <c r="A230" s="4">
        <v>69230200</v>
      </c>
      <c r="B230" s="5" t="s">
        <v>426</v>
      </c>
      <c r="C230" s="6" t="s">
        <v>471</v>
      </c>
      <c r="D230" s="9" t="s">
        <v>472</v>
      </c>
      <c r="E230" s="7">
        <v>10407</v>
      </c>
      <c r="F230" s="15">
        <f>IF(ISERROR(VLOOKUP($E230,'[1]29-12'!$A:$J,10,0))=TRUE,0,VLOOKUP($E230,'[1]29-12'!$A:$J,10,0))</f>
        <v>204426</v>
      </c>
      <c r="H230" s="8">
        <f t="shared" si="3"/>
        <v>204426</v>
      </c>
    </row>
    <row r="231" spans="1:8" x14ac:dyDescent="0.25">
      <c r="A231" s="4">
        <v>69230300</v>
      </c>
      <c r="B231" s="5" t="s">
        <v>426</v>
      </c>
      <c r="C231" s="6" t="s">
        <v>473</v>
      </c>
      <c r="D231" s="9" t="s">
        <v>474</v>
      </c>
      <c r="E231" s="7">
        <v>10408</v>
      </c>
      <c r="F231" s="15">
        <f>IF(ISERROR(VLOOKUP($E231,'[1]29-12'!$A:$J,10,0))=TRUE,0,VLOOKUP($E231,'[1]29-12'!$A:$J,10,0))</f>
        <v>204297</v>
      </c>
      <c r="H231" s="8">
        <f t="shared" si="3"/>
        <v>204297</v>
      </c>
    </row>
    <row r="232" spans="1:8" x14ac:dyDescent="0.25">
      <c r="A232" s="4">
        <v>69231000</v>
      </c>
      <c r="B232" s="5" t="s">
        <v>426</v>
      </c>
      <c r="C232" s="6" t="s">
        <v>475</v>
      </c>
      <c r="D232" s="9" t="s">
        <v>476</v>
      </c>
      <c r="E232" s="7">
        <v>10410</v>
      </c>
      <c r="F232" s="15">
        <f>IF(ISERROR(VLOOKUP($E232,'[1]29-12'!$A:$J,10,0))=TRUE,0,VLOOKUP($E232,'[1]29-12'!$A:$J,10,0))</f>
        <v>0</v>
      </c>
      <c r="H232" s="8">
        <f t="shared" si="3"/>
        <v>0</v>
      </c>
    </row>
    <row r="233" spans="1:8" x14ac:dyDescent="0.25">
      <c r="A233" s="4">
        <v>69230900</v>
      </c>
      <c r="B233" s="5" t="s">
        <v>426</v>
      </c>
      <c r="C233" s="6" t="s">
        <v>477</v>
      </c>
      <c r="D233" s="9" t="s">
        <v>478</v>
      </c>
      <c r="E233" s="7">
        <v>10415</v>
      </c>
      <c r="F233" s="15">
        <f>IF(ISERROR(VLOOKUP($E233,'[1]29-12'!$A:$J,10,0))=TRUE,0,VLOOKUP($E233,'[1]29-12'!$A:$J,10,0))</f>
        <v>0</v>
      </c>
      <c r="H233" s="8">
        <f t="shared" si="3"/>
        <v>0</v>
      </c>
    </row>
    <row r="234" spans="1:8" x14ac:dyDescent="0.25">
      <c r="A234" s="4">
        <v>69231100</v>
      </c>
      <c r="B234" s="5" t="s">
        <v>426</v>
      </c>
      <c r="C234" s="6" t="s">
        <v>479</v>
      </c>
      <c r="D234" s="9" t="s">
        <v>480</v>
      </c>
      <c r="E234" s="7">
        <v>10501</v>
      </c>
      <c r="F234" s="15">
        <f>IF(ISERROR(VLOOKUP($E234,'[1]29-12'!$A:$J,10,0))=TRUE,0,VLOOKUP($E234,'[1]29-12'!$A:$J,10,0))</f>
        <v>671579</v>
      </c>
      <c r="H234" s="8">
        <f t="shared" si="3"/>
        <v>671579</v>
      </c>
    </row>
    <row r="235" spans="1:8" x14ac:dyDescent="0.25">
      <c r="A235" s="4">
        <v>69252200</v>
      </c>
      <c r="B235" s="5" t="s">
        <v>426</v>
      </c>
      <c r="C235" s="6" t="s">
        <v>481</v>
      </c>
      <c r="D235" s="9" t="s">
        <v>482</v>
      </c>
      <c r="E235" s="7">
        <v>10502</v>
      </c>
      <c r="F235" s="15">
        <f>IF(ISERROR(VLOOKUP($E235,'[1]29-12'!$A:$J,10,0))=TRUE,0,VLOOKUP($E235,'[1]29-12'!$A:$J,10,0))</f>
        <v>10870834</v>
      </c>
      <c r="H235" s="8">
        <f t="shared" si="3"/>
        <v>10870834</v>
      </c>
    </row>
    <row r="236" spans="1:8" x14ac:dyDescent="0.25">
      <c r="A236" s="4">
        <v>69231200</v>
      </c>
      <c r="B236" s="5" t="s">
        <v>426</v>
      </c>
      <c r="C236" s="6" t="s">
        <v>483</v>
      </c>
      <c r="D236" s="9" t="s">
        <v>484</v>
      </c>
      <c r="E236" s="7">
        <v>10503</v>
      </c>
      <c r="F236" s="15">
        <f>IF(ISERROR(VLOOKUP($E236,'[1]29-12'!$A:$J,10,0))=TRUE,0,VLOOKUP($E236,'[1]29-12'!$A:$J,10,0))</f>
        <v>92511</v>
      </c>
      <c r="H236" s="8">
        <f t="shared" si="3"/>
        <v>92511</v>
      </c>
    </row>
    <row r="237" spans="1:8" x14ac:dyDescent="0.25">
      <c r="A237" s="4">
        <v>69231300</v>
      </c>
      <c r="B237" s="5" t="s">
        <v>426</v>
      </c>
      <c r="C237" s="6" t="s">
        <v>485</v>
      </c>
      <c r="D237" s="9" t="s">
        <v>486</v>
      </c>
      <c r="E237" s="7">
        <v>10504</v>
      </c>
      <c r="F237" s="15">
        <f>IF(ISERROR(VLOOKUP($E237,'[1]29-12'!$A:$J,10,0))=TRUE,0,VLOOKUP($E237,'[1]29-12'!$A:$J,10,0))</f>
        <v>62060</v>
      </c>
      <c r="H237" s="8">
        <f t="shared" si="3"/>
        <v>62060</v>
      </c>
    </row>
    <row r="238" spans="1:8" x14ac:dyDescent="0.25">
      <c r="A238" s="4">
        <v>69240100</v>
      </c>
      <c r="B238" s="5" t="s">
        <v>487</v>
      </c>
      <c r="C238" s="6" t="s">
        <v>488</v>
      </c>
      <c r="D238" s="9" t="s">
        <v>489</v>
      </c>
      <c r="E238" s="7">
        <v>11101</v>
      </c>
      <c r="F238" s="15">
        <f>IF(ISERROR(VLOOKUP($E238,'[1]29-12'!$A:$J,10,0))=TRUE,0,VLOOKUP($E238,'[1]29-12'!$A:$J,10,0))</f>
        <v>1858633</v>
      </c>
      <c r="H238" s="8">
        <f t="shared" si="3"/>
        <v>1858633</v>
      </c>
    </row>
    <row r="239" spans="1:8" x14ac:dyDescent="0.25">
      <c r="A239" s="4">
        <v>69240200</v>
      </c>
      <c r="B239" s="5" t="s">
        <v>487</v>
      </c>
      <c r="C239" s="6" t="s">
        <v>490</v>
      </c>
      <c r="D239" s="9" t="s">
        <v>491</v>
      </c>
      <c r="E239" s="7">
        <v>11102</v>
      </c>
      <c r="F239" s="15">
        <f>IF(ISERROR(VLOOKUP($E239,'[1]29-12'!$A:$J,10,0))=TRUE,0,VLOOKUP($E239,'[1]29-12'!$A:$J,10,0))</f>
        <v>11771635</v>
      </c>
      <c r="H239" s="8">
        <f t="shared" si="3"/>
        <v>11771635</v>
      </c>
    </row>
    <row r="240" spans="1:8" x14ac:dyDescent="0.25">
      <c r="A240" s="4">
        <v>69253300</v>
      </c>
      <c r="B240" s="5" t="s">
        <v>487</v>
      </c>
      <c r="C240" s="6" t="s">
        <v>492</v>
      </c>
      <c r="D240" s="9" t="s">
        <v>493</v>
      </c>
      <c r="E240" s="7">
        <v>11104</v>
      </c>
      <c r="F240" s="15">
        <f>IF(ISERROR(VLOOKUP($E240,'[1]29-12'!$A:$J,10,0))=TRUE,0,VLOOKUP($E240,'[1]29-12'!$A:$J,10,0))</f>
        <v>0</v>
      </c>
      <c r="H240" s="8">
        <f t="shared" si="3"/>
        <v>0</v>
      </c>
    </row>
    <row r="241" spans="1:8" x14ac:dyDescent="0.25">
      <c r="A241" s="4">
        <v>69240400</v>
      </c>
      <c r="B241" s="5" t="s">
        <v>487</v>
      </c>
      <c r="C241" s="6" t="s">
        <v>494</v>
      </c>
      <c r="D241" s="9" t="s">
        <v>495</v>
      </c>
      <c r="E241" s="7">
        <v>11201</v>
      </c>
      <c r="F241" s="15">
        <f>IF(ISERROR(VLOOKUP($E241,'[1]29-12'!$A:$J,10,0))=TRUE,0,VLOOKUP($E241,'[1]29-12'!$A:$J,10,0))</f>
        <v>1814856</v>
      </c>
      <c r="H241" s="8">
        <f t="shared" si="3"/>
        <v>1814856</v>
      </c>
    </row>
    <row r="242" spans="1:8" x14ac:dyDescent="0.25">
      <c r="A242" s="4">
        <v>69253100</v>
      </c>
      <c r="B242" s="5" t="s">
        <v>487</v>
      </c>
      <c r="C242" s="6" t="s">
        <v>496</v>
      </c>
      <c r="D242" s="9" t="s">
        <v>497</v>
      </c>
      <c r="E242" s="7">
        <v>11203</v>
      </c>
      <c r="F242" s="15">
        <f>IF(ISERROR(VLOOKUP($E242,'[1]29-12'!$A:$J,10,0))=TRUE,0,VLOOKUP($E242,'[1]29-12'!$A:$J,10,0))</f>
        <v>161460</v>
      </c>
      <c r="H242" s="8">
        <f t="shared" si="3"/>
        <v>161460</v>
      </c>
    </row>
    <row r="243" spans="1:8" x14ac:dyDescent="0.25">
      <c r="A243" s="4">
        <v>69254500</v>
      </c>
      <c r="B243" s="5" t="s">
        <v>487</v>
      </c>
      <c r="C243" s="6" t="s">
        <v>498</v>
      </c>
      <c r="D243" s="9" t="s">
        <v>499</v>
      </c>
      <c r="E243" s="7">
        <v>11301</v>
      </c>
      <c r="F243" s="15">
        <f>IF(ISERROR(VLOOKUP($E243,'[1]29-12'!$A:$J,10,0))=TRUE,0,VLOOKUP($E243,'[1]29-12'!$A:$J,10,0))</f>
        <v>187701</v>
      </c>
      <c r="H243" s="8">
        <f t="shared" si="3"/>
        <v>187701</v>
      </c>
    </row>
    <row r="244" spans="1:8" x14ac:dyDescent="0.25">
      <c r="A244" s="4">
        <v>69253500</v>
      </c>
      <c r="B244" s="5" t="s">
        <v>487</v>
      </c>
      <c r="C244" s="6" t="s">
        <v>500</v>
      </c>
      <c r="D244" s="9" t="s">
        <v>501</v>
      </c>
      <c r="E244" s="7">
        <v>11302</v>
      </c>
      <c r="F244" s="15">
        <f>IF(ISERROR(VLOOKUP($E244,'[1]29-12'!$A:$J,10,0))=TRUE,0,VLOOKUP($E244,'[1]29-12'!$A:$J,10,0))</f>
        <v>974817</v>
      </c>
      <c r="H244" s="8">
        <f t="shared" si="3"/>
        <v>974817</v>
      </c>
    </row>
    <row r="245" spans="1:8" x14ac:dyDescent="0.25">
      <c r="A245" s="4">
        <v>69253400</v>
      </c>
      <c r="B245" s="5" t="s">
        <v>487</v>
      </c>
      <c r="C245" s="6" t="s">
        <v>502</v>
      </c>
      <c r="D245" s="9" t="s">
        <v>503</v>
      </c>
      <c r="E245" s="7">
        <v>11303</v>
      </c>
      <c r="F245" s="15">
        <f>IF(ISERROR(VLOOKUP($E245,'[1]29-12'!$A:$J,10,0))=TRUE,0,VLOOKUP($E245,'[1]29-12'!$A:$J,10,0))</f>
        <v>156485</v>
      </c>
      <c r="H245" s="8">
        <f t="shared" si="3"/>
        <v>156485</v>
      </c>
    </row>
    <row r="246" spans="1:8" x14ac:dyDescent="0.25">
      <c r="A246" s="4">
        <v>69240300</v>
      </c>
      <c r="B246" s="5" t="s">
        <v>487</v>
      </c>
      <c r="C246" s="6" t="s">
        <v>504</v>
      </c>
      <c r="D246" s="9" t="s">
        <v>505</v>
      </c>
      <c r="E246" s="7">
        <v>11401</v>
      </c>
      <c r="F246" s="15">
        <f>IF(ISERROR(VLOOKUP($E246,'[1]29-12'!$A:$J,10,0))=TRUE,0,VLOOKUP($E246,'[1]29-12'!$A:$J,10,0))</f>
        <v>2446302</v>
      </c>
      <c r="H246" s="8">
        <f t="shared" si="3"/>
        <v>2446302</v>
      </c>
    </row>
    <row r="247" spans="1:8" x14ac:dyDescent="0.25">
      <c r="A247" s="4">
        <v>69253000</v>
      </c>
      <c r="B247" s="5" t="s">
        <v>487</v>
      </c>
      <c r="C247" s="6" t="s">
        <v>506</v>
      </c>
      <c r="D247" s="9" t="s">
        <v>507</v>
      </c>
      <c r="E247" s="7">
        <v>11402</v>
      </c>
      <c r="F247" s="15">
        <f>IF(ISERROR(VLOOKUP($E247,'[1]29-12'!$A:$J,10,0))=TRUE,0,VLOOKUP($E247,'[1]29-12'!$A:$J,10,0))</f>
        <v>243123</v>
      </c>
      <c r="H247" s="8">
        <f t="shared" si="3"/>
        <v>243123</v>
      </c>
    </row>
    <row r="248" spans="1:8" x14ac:dyDescent="0.25">
      <c r="A248" s="4">
        <v>69250100</v>
      </c>
      <c r="B248" s="5" t="s">
        <v>508</v>
      </c>
      <c r="C248" s="6" t="s">
        <v>509</v>
      </c>
      <c r="D248" s="9" t="s">
        <v>510</v>
      </c>
      <c r="E248" s="7">
        <v>12101</v>
      </c>
      <c r="F248" s="15">
        <f>IF(ISERROR(VLOOKUP($E248,'[1]29-12'!$A:$J,10,0))=TRUE,0,VLOOKUP($E248,'[1]29-12'!$A:$J,10,0))</f>
        <v>3070205</v>
      </c>
      <c r="H248" s="8">
        <f t="shared" si="3"/>
        <v>3070205</v>
      </c>
    </row>
    <row r="249" spans="1:8" x14ac:dyDescent="0.25">
      <c r="A249" s="4">
        <v>69251700</v>
      </c>
      <c r="B249" s="5" t="s">
        <v>508</v>
      </c>
      <c r="C249" s="6" t="s">
        <v>511</v>
      </c>
      <c r="D249" s="9" t="s">
        <v>512</v>
      </c>
      <c r="E249" s="7">
        <v>12103</v>
      </c>
      <c r="F249" s="15">
        <f>IF(ISERROR(VLOOKUP($E249,'[1]29-12'!$A:$J,10,0))=TRUE,0,VLOOKUP($E249,'[1]29-12'!$A:$J,10,0))</f>
        <v>1645253</v>
      </c>
      <c r="H249" s="8">
        <f t="shared" si="3"/>
        <v>1645253</v>
      </c>
    </row>
    <row r="250" spans="1:8" x14ac:dyDescent="0.25">
      <c r="A250" s="4">
        <v>69251400</v>
      </c>
      <c r="B250" s="5" t="s">
        <v>508</v>
      </c>
      <c r="C250" s="6" t="s">
        <v>513</v>
      </c>
      <c r="D250" s="9" t="s">
        <v>514</v>
      </c>
      <c r="E250" s="7">
        <v>12202</v>
      </c>
      <c r="F250" s="15">
        <f>IF(ISERROR(VLOOKUP($E250,'[1]29-12'!$A:$J,10,0))=TRUE,0,VLOOKUP($E250,'[1]29-12'!$A:$J,10,0))</f>
        <v>350614</v>
      </c>
      <c r="H250" s="8">
        <f t="shared" si="3"/>
        <v>350614</v>
      </c>
    </row>
    <row r="251" spans="1:8" x14ac:dyDescent="0.25">
      <c r="A251" s="4">
        <v>69251500</v>
      </c>
      <c r="B251" s="5" t="s">
        <v>508</v>
      </c>
      <c r="C251" s="6" t="s">
        <v>515</v>
      </c>
      <c r="D251" s="9" t="s">
        <v>516</v>
      </c>
      <c r="E251" s="7">
        <v>12204</v>
      </c>
      <c r="F251" s="15">
        <f>IF(ISERROR(VLOOKUP($E251,'[1]29-12'!$A:$J,10,0))=TRUE,0,VLOOKUP($E251,'[1]29-12'!$A:$J,10,0))</f>
        <v>76322</v>
      </c>
      <c r="H251" s="8">
        <f t="shared" si="3"/>
        <v>76322</v>
      </c>
    </row>
    <row r="252" spans="1:8" x14ac:dyDescent="0.25">
      <c r="A252" s="4">
        <v>69250200</v>
      </c>
      <c r="B252" s="5" t="s">
        <v>508</v>
      </c>
      <c r="C252" s="6" t="s">
        <v>517</v>
      </c>
      <c r="D252" s="9" t="s">
        <v>518</v>
      </c>
      <c r="E252" s="7">
        <v>12205</v>
      </c>
      <c r="F252" s="15">
        <f>IF(ISERROR(VLOOKUP($E252,'[1]29-12'!$A:$J,10,0))=TRUE,0,VLOOKUP($E252,'[1]29-12'!$A:$J,10,0))</f>
        <v>2415741</v>
      </c>
      <c r="H252" s="8">
        <f t="shared" si="3"/>
        <v>2415741</v>
      </c>
    </row>
    <row r="253" spans="1:8" x14ac:dyDescent="0.25">
      <c r="A253" s="4">
        <v>69251200</v>
      </c>
      <c r="B253" s="5" t="s">
        <v>508</v>
      </c>
      <c r="C253" s="6" t="s">
        <v>519</v>
      </c>
      <c r="D253" s="9" t="s">
        <v>520</v>
      </c>
      <c r="E253" s="7">
        <v>12206</v>
      </c>
      <c r="F253" s="15">
        <f>IF(ISERROR(VLOOKUP($E253,'[1]29-12'!$A:$J,10,0))=TRUE,0,VLOOKUP($E253,'[1]29-12'!$A:$J,10,0))</f>
        <v>156794</v>
      </c>
      <c r="H253" s="8">
        <f t="shared" si="3"/>
        <v>156794</v>
      </c>
    </row>
    <row r="254" spans="1:8" x14ac:dyDescent="0.25">
      <c r="A254" s="4">
        <v>69250300</v>
      </c>
      <c r="B254" s="5" t="s">
        <v>508</v>
      </c>
      <c r="C254" s="6" t="s">
        <v>521</v>
      </c>
      <c r="D254" s="9" t="s">
        <v>522</v>
      </c>
      <c r="E254" s="7">
        <v>12301</v>
      </c>
      <c r="F254" s="15">
        <f>IF(ISERROR(VLOOKUP($E254,'[1]29-12'!$A:$J,10,0))=TRUE,0,VLOOKUP($E254,'[1]29-12'!$A:$J,10,0))</f>
        <v>812116</v>
      </c>
      <c r="H254" s="8">
        <f t="shared" si="3"/>
        <v>812116</v>
      </c>
    </row>
    <row r="255" spans="1:8" x14ac:dyDescent="0.25">
      <c r="A255" s="4">
        <v>69251300</v>
      </c>
      <c r="B255" s="5" t="s">
        <v>508</v>
      </c>
      <c r="C255" s="6" t="s">
        <v>523</v>
      </c>
      <c r="D255" s="9" t="s">
        <v>524</v>
      </c>
      <c r="E255" s="7">
        <v>12302</v>
      </c>
      <c r="F255" s="15">
        <f>IF(ISERROR(VLOOKUP($E255,'[1]29-12'!$A:$J,10,0))=TRUE,0,VLOOKUP($E255,'[1]29-12'!$A:$J,10,0))</f>
        <v>6099</v>
      </c>
      <c r="H255" s="8">
        <f t="shared" si="3"/>
        <v>6099</v>
      </c>
    </row>
    <row r="256" spans="1:8" x14ac:dyDescent="0.25">
      <c r="A256" s="4">
        <v>69251600</v>
      </c>
      <c r="B256" s="5" t="s">
        <v>508</v>
      </c>
      <c r="C256" s="6" t="s">
        <v>525</v>
      </c>
      <c r="D256" s="9" t="s">
        <v>526</v>
      </c>
      <c r="E256" s="7">
        <v>12304</v>
      </c>
      <c r="F256" s="15">
        <f>IF(ISERROR(VLOOKUP($E256,'[1]29-12'!$A:$J,10,0))=TRUE,0,VLOOKUP($E256,'[1]29-12'!$A:$J,10,0))</f>
        <v>23648</v>
      </c>
      <c r="H256" s="8">
        <f t="shared" si="3"/>
        <v>23648</v>
      </c>
    </row>
    <row r="257" spans="1:8" x14ac:dyDescent="0.25">
      <c r="A257" s="4">
        <v>69254400</v>
      </c>
      <c r="B257" s="5" t="s">
        <v>508</v>
      </c>
      <c r="C257" s="6" t="s">
        <v>527</v>
      </c>
      <c r="D257" s="9" t="s">
        <v>528</v>
      </c>
      <c r="E257" s="7">
        <v>12402</v>
      </c>
      <c r="F257" s="15">
        <f>IF(ISERROR(VLOOKUP($E257,'[1]29-12'!$A:$J,10,0))=TRUE,0,VLOOKUP($E257,'[1]29-12'!$A:$J,10,0))</f>
        <v>0</v>
      </c>
      <c r="H257" s="8">
        <f t="shared" si="3"/>
        <v>0</v>
      </c>
    </row>
    <row r="258" spans="1:8" x14ac:dyDescent="0.25">
      <c r="A258" s="4">
        <v>69254400</v>
      </c>
      <c r="B258" s="5" t="s">
        <v>508</v>
      </c>
      <c r="C258" s="6" t="s">
        <v>527</v>
      </c>
      <c r="D258" s="9" t="s">
        <v>529</v>
      </c>
      <c r="E258" s="7">
        <v>12401</v>
      </c>
      <c r="F258" s="15">
        <f>IF(ISERROR(VLOOKUP($E258,'[1]29-12'!$A:$J,10,0))=TRUE,0,VLOOKUP($E258,'[1]29-12'!$A:$J,10,0))</f>
        <v>0</v>
      </c>
      <c r="H258" s="8">
        <f t="shared" si="3"/>
        <v>0</v>
      </c>
    </row>
    <row r="259" spans="1:8" x14ac:dyDescent="0.25">
      <c r="A259" s="4">
        <v>69070100</v>
      </c>
      <c r="B259" s="5" t="s">
        <v>530</v>
      </c>
      <c r="C259" s="6" t="s">
        <v>531</v>
      </c>
      <c r="D259" s="9" t="s">
        <v>532</v>
      </c>
      <c r="E259" s="7">
        <v>13101</v>
      </c>
      <c r="F259" s="15">
        <f>IF(ISERROR(VLOOKUP($E259,'[1]29-12'!$A:$J,10,0))=TRUE,0,VLOOKUP($E259,'[1]29-12'!$A:$J,10,0))</f>
        <v>557659</v>
      </c>
      <c r="H259" s="8">
        <f t="shared" ref="H259:H322" si="4">F259*1</f>
        <v>557659</v>
      </c>
    </row>
    <row r="260" spans="1:8" x14ac:dyDescent="0.25">
      <c r="A260" s="4">
        <v>69070300</v>
      </c>
      <c r="B260" s="5" t="s">
        <v>530</v>
      </c>
      <c r="C260" s="6" t="s">
        <v>533</v>
      </c>
      <c r="D260" s="9" t="s">
        <v>534</v>
      </c>
      <c r="E260" s="7">
        <v>13103</v>
      </c>
      <c r="F260" s="15">
        <f>IF(ISERROR(VLOOKUP($E260,'[1]29-12'!$A:$J,10,0))=TRUE,0,VLOOKUP($E260,'[1]29-12'!$A:$J,10,0))</f>
        <v>346660</v>
      </c>
      <c r="H260" s="8">
        <f t="shared" si="4"/>
        <v>346660</v>
      </c>
    </row>
    <row r="261" spans="1:8" x14ac:dyDescent="0.25">
      <c r="A261" s="4">
        <v>69070500</v>
      </c>
      <c r="B261" s="5" t="s">
        <v>530</v>
      </c>
      <c r="C261" s="6" t="s">
        <v>535</v>
      </c>
      <c r="D261" s="9" t="s">
        <v>536</v>
      </c>
      <c r="E261" s="7">
        <v>13105</v>
      </c>
      <c r="F261" s="15">
        <f>IF(ISERROR(VLOOKUP($E261,'[1]29-12'!$A:$J,10,0))=TRUE,0,VLOOKUP($E261,'[1]29-12'!$A:$J,10,0))</f>
        <v>407176</v>
      </c>
      <c r="H261" s="8">
        <f t="shared" si="4"/>
        <v>407176</v>
      </c>
    </row>
    <row r="262" spans="1:8" x14ac:dyDescent="0.25">
      <c r="A262" s="4">
        <v>69070800</v>
      </c>
      <c r="B262" s="5" t="s">
        <v>530</v>
      </c>
      <c r="C262" s="6" t="s">
        <v>537</v>
      </c>
      <c r="D262" s="9" t="s">
        <v>538</v>
      </c>
      <c r="E262" s="7">
        <v>13106</v>
      </c>
      <c r="F262" s="15">
        <f>IF(ISERROR(VLOOKUP($E262,'[1]29-12'!$A:$J,10,0))=TRUE,0,VLOOKUP($E262,'[1]29-12'!$A:$J,10,0))</f>
        <v>232011</v>
      </c>
      <c r="H262" s="8">
        <f t="shared" si="4"/>
        <v>232011</v>
      </c>
    </row>
    <row r="263" spans="1:8" x14ac:dyDescent="0.25">
      <c r="A263" s="4">
        <v>69071000</v>
      </c>
      <c r="B263" s="5" t="s">
        <v>530</v>
      </c>
      <c r="C263" s="6" t="s">
        <v>539</v>
      </c>
      <c r="D263" s="9" t="s">
        <v>540</v>
      </c>
      <c r="E263" s="7">
        <v>13107</v>
      </c>
      <c r="F263" s="15">
        <f>IF(ISERROR(VLOOKUP($E263,'[1]29-12'!$A:$J,10,0))=TRUE,0,VLOOKUP($E263,'[1]29-12'!$A:$J,10,0))</f>
        <v>288975</v>
      </c>
      <c r="H263" s="8">
        <f t="shared" si="4"/>
        <v>288975</v>
      </c>
    </row>
    <row r="264" spans="1:8" x14ac:dyDescent="0.25">
      <c r="A264" s="4">
        <v>69070400</v>
      </c>
      <c r="B264" s="5" t="s">
        <v>530</v>
      </c>
      <c r="C264" s="6" t="s">
        <v>541</v>
      </c>
      <c r="D264" s="9" t="s">
        <v>542</v>
      </c>
      <c r="E264" s="7">
        <v>13108</v>
      </c>
      <c r="F264" s="15">
        <f>IF(ISERROR(VLOOKUP($E264,'[1]29-12'!$A:$J,10,0))=TRUE,0,VLOOKUP($E264,'[1]29-12'!$A:$J,10,0))</f>
        <v>2389982</v>
      </c>
      <c r="H264" s="8">
        <f t="shared" si="4"/>
        <v>2389982</v>
      </c>
    </row>
    <row r="265" spans="1:8" x14ac:dyDescent="0.25">
      <c r="A265" s="4">
        <v>69070900</v>
      </c>
      <c r="B265" s="5" t="s">
        <v>530</v>
      </c>
      <c r="C265" s="6" t="s">
        <v>543</v>
      </c>
      <c r="D265" s="9" t="s">
        <v>544</v>
      </c>
      <c r="E265" s="7">
        <v>13109</v>
      </c>
      <c r="F265" s="15">
        <f>IF(ISERROR(VLOOKUP($E265,'[1]29-12'!$A:$J,10,0))=TRUE,0,VLOOKUP($E265,'[1]29-12'!$A:$J,10,0))</f>
        <v>3337315</v>
      </c>
      <c r="H265" s="8">
        <f t="shared" si="4"/>
        <v>3337315</v>
      </c>
    </row>
    <row r="266" spans="1:8" x14ac:dyDescent="0.25">
      <c r="A266" s="4">
        <v>69072000</v>
      </c>
      <c r="B266" s="5" t="s">
        <v>530</v>
      </c>
      <c r="C266" s="6" t="s">
        <v>545</v>
      </c>
      <c r="D266" s="9" t="s">
        <v>546</v>
      </c>
      <c r="E266" s="7">
        <v>13110</v>
      </c>
      <c r="F266" s="15">
        <f>IF(ISERROR(VLOOKUP($E266,'[1]29-12'!$A:$J,10,0))=TRUE,0,VLOOKUP($E266,'[1]29-12'!$A:$J,10,0))</f>
        <v>272314</v>
      </c>
      <c r="H266" s="8">
        <f t="shared" si="4"/>
        <v>272314</v>
      </c>
    </row>
    <row r="267" spans="1:8" x14ac:dyDescent="0.25">
      <c r="A267" s="4">
        <v>69071100</v>
      </c>
      <c r="B267" s="5" t="s">
        <v>530</v>
      </c>
      <c r="C267" s="6" t="s">
        <v>547</v>
      </c>
      <c r="D267" s="9" t="s">
        <v>548</v>
      </c>
      <c r="E267" s="7">
        <v>13111</v>
      </c>
      <c r="F267" s="15">
        <f>IF(ISERROR(VLOOKUP($E267,'[1]29-12'!$A:$J,10,0))=TRUE,0,VLOOKUP($E267,'[1]29-12'!$A:$J,10,0))</f>
        <v>4762044</v>
      </c>
      <c r="H267" s="8">
        <f t="shared" si="4"/>
        <v>4762044</v>
      </c>
    </row>
    <row r="268" spans="1:8" x14ac:dyDescent="0.25">
      <c r="A268" s="4">
        <v>69071200</v>
      </c>
      <c r="B268" s="5" t="s">
        <v>530</v>
      </c>
      <c r="C268" s="6" t="s">
        <v>549</v>
      </c>
      <c r="D268" s="9" t="s">
        <v>550</v>
      </c>
      <c r="E268" s="7">
        <v>13113</v>
      </c>
      <c r="F268" s="15">
        <f>IF(ISERROR(VLOOKUP($E268,'[1]29-12'!$A:$J,10,0))=TRUE,0,VLOOKUP($E268,'[1]29-12'!$A:$J,10,0))</f>
        <v>563851</v>
      </c>
      <c r="H268" s="8">
        <f t="shared" si="4"/>
        <v>563851</v>
      </c>
    </row>
    <row r="269" spans="1:8" x14ac:dyDescent="0.25">
      <c r="A269" s="4">
        <v>69071300</v>
      </c>
      <c r="B269" s="5" t="s">
        <v>530</v>
      </c>
      <c r="C269" s="6" t="s">
        <v>551</v>
      </c>
      <c r="D269" s="9" t="s">
        <v>552</v>
      </c>
      <c r="E269" s="7">
        <v>13114</v>
      </c>
      <c r="F269" s="15">
        <f>IF(ISERROR(VLOOKUP($E269,'[1]29-12'!$A:$J,10,0))=TRUE,0,VLOOKUP($E269,'[1]29-12'!$A:$J,10,0))</f>
        <v>1390696</v>
      </c>
      <c r="H269" s="8">
        <f t="shared" si="4"/>
        <v>1390696</v>
      </c>
    </row>
    <row r="270" spans="1:8" x14ac:dyDescent="0.25">
      <c r="A270" s="4">
        <v>69070200</v>
      </c>
      <c r="B270" s="5" t="s">
        <v>530</v>
      </c>
      <c r="C270" s="6" t="s">
        <v>553</v>
      </c>
      <c r="D270" s="9" t="s">
        <v>554</v>
      </c>
      <c r="E270" s="7">
        <v>13127</v>
      </c>
      <c r="F270" s="15">
        <f>IF(ISERROR(VLOOKUP($E270,'[1]29-12'!$A:$J,10,0))=TRUE,0,VLOOKUP($E270,'[1]29-12'!$A:$J,10,0))</f>
        <v>265814</v>
      </c>
      <c r="H270" s="8">
        <f t="shared" si="4"/>
        <v>265814</v>
      </c>
    </row>
    <row r="271" spans="1:8" x14ac:dyDescent="0.25">
      <c r="A271" s="4">
        <v>69070700</v>
      </c>
      <c r="B271" s="5" t="s">
        <v>530</v>
      </c>
      <c r="C271" s="6" t="s">
        <v>555</v>
      </c>
      <c r="D271" s="9" t="s">
        <v>556</v>
      </c>
      <c r="E271" s="7">
        <v>13128</v>
      </c>
      <c r="F271" s="15">
        <f>IF(ISERROR(VLOOKUP($E271,'[1]29-12'!$A:$J,10,0))=TRUE,0,VLOOKUP($E271,'[1]29-12'!$A:$J,10,0))</f>
        <v>1740308</v>
      </c>
      <c r="H271" s="8">
        <f t="shared" si="4"/>
        <v>1740308</v>
      </c>
    </row>
    <row r="272" spans="1:8" x14ac:dyDescent="0.25">
      <c r="A272" s="4">
        <v>69072400</v>
      </c>
      <c r="B272" s="5" t="s">
        <v>530</v>
      </c>
      <c r="C272" s="6" t="s">
        <v>557</v>
      </c>
      <c r="D272" s="9" t="s">
        <v>558</v>
      </c>
      <c r="E272" s="7">
        <v>13131</v>
      </c>
      <c r="F272" s="15">
        <f>IF(ISERROR(VLOOKUP($E272,'[1]29-12'!$A:$J,10,0))=TRUE,0,VLOOKUP($E272,'[1]29-12'!$A:$J,10,0))</f>
        <v>245374</v>
      </c>
      <c r="H272" s="8">
        <f t="shared" si="4"/>
        <v>245374</v>
      </c>
    </row>
    <row r="273" spans="1:8" x14ac:dyDescent="0.25">
      <c r="A273" s="4">
        <v>69070600</v>
      </c>
      <c r="B273" s="5" t="s">
        <v>530</v>
      </c>
      <c r="C273" s="6" t="s">
        <v>559</v>
      </c>
      <c r="D273" s="9" t="s">
        <v>560</v>
      </c>
      <c r="E273" s="7">
        <v>13132</v>
      </c>
      <c r="F273" s="15">
        <f>IF(ISERROR(VLOOKUP($E273,'[1]29-12'!$A:$J,10,0))=TRUE,0,VLOOKUP($E273,'[1]29-12'!$A:$J,10,0))</f>
        <v>560820</v>
      </c>
      <c r="H273" s="8">
        <f t="shared" si="4"/>
        <v>560820</v>
      </c>
    </row>
    <row r="274" spans="1:8" x14ac:dyDescent="0.25">
      <c r="A274" s="4">
        <v>69253700</v>
      </c>
      <c r="B274" s="5" t="s">
        <v>530</v>
      </c>
      <c r="C274" s="6" t="s">
        <v>561</v>
      </c>
      <c r="D274" s="9" t="s">
        <v>562</v>
      </c>
      <c r="E274" s="7">
        <v>13151</v>
      </c>
      <c r="F274" s="15">
        <f>IF(ISERROR(VLOOKUP($E274,'[1]29-12'!$A:$J,10,0))=TRUE,0,VLOOKUP($E274,'[1]29-12'!$A:$J,10,0))</f>
        <v>306937</v>
      </c>
      <c r="H274" s="8">
        <f t="shared" si="4"/>
        <v>306937</v>
      </c>
    </row>
    <row r="275" spans="1:8" x14ac:dyDescent="0.25">
      <c r="A275" s="4">
        <v>69254000</v>
      </c>
      <c r="B275" s="5" t="s">
        <v>530</v>
      </c>
      <c r="C275" s="6" t="s">
        <v>563</v>
      </c>
      <c r="D275" s="9" t="s">
        <v>564</v>
      </c>
      <c r="E275" s="7">
        <v>13152</v>
      </c>
      <c r="F275" s="15">
        <f>IF(ISERROR(VLOOKUP($E275,'[1]29-12'!$A:$J,10,0))=TRUE,0,VLOOKUP($E275,'[1]29-12'!$A:$J,10,0))</f>
        <v>1289022</v>
      </c>
      <c r="H275" s="8">
        <f t="shared" si="4"/>
        <v>1289022</v>
      </c>
    </row>
    <row r="276" spans="1:8" x14ac:dyDescent="0.25">
      <c r="A276" s="4">
        <v>69253900</v>
      </c>
      <c r="B276" s="5" t="s">
        <v>530</v>
      </c>
      <c r="C276" s="6" t="s">
        <v>565</v>
      </c>
      <c r="D276" s="9" t="s">
        <v>566</v>
      </c>
      <c r="E276" s="7">
        <v>13153</v>
      </c>
      <c r="F276" s="15">
        <f>IF(ISERROR(VLOOKUP($E276,'[1]29-12'!$A:$J,10,0))=TRUE,0,VLOOKUP($E276,'[1]29-12'!$A:$J,10,0))</f>
        <v>121276</v>
      </c>
      <c r="H276" s="8">
        <f t="shared" si="4"/>
        <v>121276</v>
      </c>
    </row>
    <row r="277" spans="1:8" x14ac:dyDescent="0.25">
      <c r="A277" s="4">
        <v>69253800</v>
      </c>
      <c r="B277" s="5" t="s">
        <v>530</v>
      </c>
      <c r="C277" s="6" t="s">
        <v>567</v>
      </c>
      <c r="D277" s="9" t="s">
        <v>568</v>
      </c>
      <c r="E277" s="7">
        <v>13154</v>
      </c>
      <c r="F277" s="15">
        <f>IF(ISERROR(VLOOKUP($E277,'[1]29-12'!$A:$J,10,0))=TRUE,0,VLOOKUP($E277,'[1]29-12'!$A:$J,10,0))</f>
        <v>746077</v>
      </c>
      <c r="H277" s="8">
        <f t="shared" si="4"/>
        <v>746077</v>
      </c>
    </row>
    <row r="278" spans="1:8" x14ac:dyDescent="0.25">
      <c r="A278" s="4">
        <v>69254100</v>
      </c>
      <c r="B278" s="5" t="s">
        <v>530</v>
      </c>
      <c r="C278" s="6" t="s">
        <v>569</v>
      </c>
      <c r="D278" s="9" t="s">
        <v>570</v>
      </c>
      <c r="E278" s="7">
        <v>13155</v>
      </c>
      <c r="F278" s="15">
        <f>IF(ISERROR(VLOOKUP($E278,'[1]29-12'!$A:$J,10,0))=TRUE,0,VLOOKUP($E278,'[1]29-12'!$A:$J,10,0))</f>
        <v>157786</v>
      </c>
      <c r="H278" s="8">
        <f t="shared" si="4"/>
        <v>157786</v>
      </c>
    </row>
    <row r="279" spans="1:8" x14ac:dyDescent="0.25">
      <c r="A279" s="4">
        <v>69254200</v>
      </c>
      <c r="B279" s="5" t="s">
        <v>530</v>
      </c>
      <c r="C279" s="6" t="s">
        <v>571</v>
      </c>
      <c r="D279" s="9" t="s">
        <v>572</v>
      </c>
      <c r="E279" s="7">
        <v>13156</v>
      </c>
      <c r="F279" s="15">
        <f>IF(ISERROR(VLOOKUP($E279,'[1]29-12'!$A:$J,10,0))=TRUE,0,VLOOKUP($E279,'[1]29-12'!$A:$J,10,0))</f>
        <v>268717</v>
      </c>
      <c r="H279" s="8">
        <f t="shared" si="4"/>
        <v>268717</v>
      </c>
    </row>
    <row r="280" spans="1:8" x14ac:dyDescent="0.25">
      <c r="A280" s="4">
        <v>69254300</v>
      </c>
      <c r="B280" s="5" t="s">
        <v>530</v>
      </c>
      <c r="C280" s="6" t="s">
        <v>573</v>
      </c>
      <c r="D280" s="9" t="s">
        <v>574</v>
      </c>
      <c r="E280" s="7">
        <v>13157</v>
      </c>
      <c r="F280" s="15">
        <f>IF(ISERROR(VLOOKUP($E280,'[1]29-12'!$A:$J,10,0))=TRUE,0,VLOOKUP($E280,'[1]29-12'!$A:$J,10,0))</f>
        <v>344863</v>
      </c>
      <c r="H280" s="8">
        <f t="shared" si="4"/>
        <v>344863</v>
      </c>
    </row>
    <row r="281" spans="1:8" x14ac:dyDescent="0.25">
      <c r="A281" s="4">
        <v>69255400</v>
      </c>
      <c r="B281" s="5" t="s">
        <v>530</v>
      </c>
      <c r="C281" s="6" t="s">
        <v>575</v>
      </c>
      <c r="D281" s="9" t="s">
        <v>576</v>
      </c>
      <c r="E281" s="7">
        <v>13158</v>
      </c>
      <c r="F281" s="15">
        <f>IF(ISERROR(VLOOKUP($E281,'[1]29-12'!$A:$J,10,0))=TRUE,0,VLOOKUP($E281,'[1]29-12'!$A:$J,10,0))</f>
        <v>1080151</v>
      </c>
      <c r="H281" s="8">
        <f t="shared" si="4"/>
        <v>1080151</v>
      </c>
    </row>
    <row r="282" spans="1:8" x14ac:dyDescent="0.25">
      <c r="A282" s="4">
        <v>69254800</v>
      </c>
      <c r="B282" s="5" t="s">
        <v>530</v>
      </c>
      <c r="C282" s="6" t="s">
        <v>577</v>
      </c>
      <c r="D282" s="9" t="s">
        <v>578</v>
      </c>
      <c r="E282" s="7">
        <v>13159</v>
      </c>
      <c r="F282" s="15">
        <f>IF(ISERROR(VLOOKUP($E282,'[1]29-12'!$A:$J,10,0))=TRUE,0,VLOOKUP($E282,'[1]29-12'!$A:$J,10,0))</f>
        <v>384396</v>
      </c>
      <c r="H282" s="8">
        <f t="shared" si="4"/>
        <v>384396</v>
      </c>
    </row>
    <row r="283" spans="1:8" x14ac:dyDescent="0.25">
      <c r="A283" s="4">
        <v>69255600</v>
      </c>
      <c r="B283" s="5" t="s">
        <v>530</v>
      </c>
      <c r="C283" s="6" t="s">
        <v>579</v>
      </c>
      <c r="D283" s="9" t="s">
        <v>580</v>
      </c>
      <c r="E283" s="7">
        <v>13160</v>
      </c>
      <c r="F283" s="15">
        <f>IF(ISERROR(VLOOKUP($E283,'[1]29-12'!$A:$J,10,0))=TRUE,0,VLOOKUP($E283,'[1]29-12'!$A:$J,10,0))</f>
        <v>684411</v>
      </c>
      <c r="H283" s="8">
        <f t="shared" si="4"/>
        <v>684411</v>
      </c>
    </row>
    <row r="284" spans="1:8" x14ac:dyDescent="0.25">
      <c r="A284" s="4">
        <v>69255200</v>
      </c>
      <c r="B284" s="5" t="s">
        <v>530</v>
      </c>
      <c r="C284" s="6" t="s">
        <v>581</v>
      </c>
      <c r="D284" s="9" t="s">
        <v>582</v>
      </c>
      <c r="E284" s="7">
        <v>13161</v>
      </c>
      <c r="F284" s="15">
        <f>IF(ISERROR(VLOOKUP($E284,'[1]29-12'!$A:$J,10,0))=TRUE,0,VLOOKUP($E284,'[1]29-12'!$A:$J,10,0))</f>
        <v>24730440</v>
      </c>
      <c r="H284" s="8">
        <f t="shared" si="4"/>
        <v>24730440</v>
      </c>
    </row>
    <row r="285" spans="1:8" x14ac:dyDescent="0.25">
      <c r="A285" s="4">
        <v>69254900</v>
      </c>
      <c r="B285" s="5" t="s">
        <v>530</v>
      </c>
      <c r="C285" s="6" t="s">
        <v>583</v>
      </c>
      <c r="D285" s="9" t="s">
        <v>584</v>
      </c>
      <c r="E285" s="7">
        <v>13162</v>
      </c>
      <c r="F285" s="15">
        <f>IF(ISERROR(VLOOKUP($E285,'[1]29-12'!$A:$J,10,0))=TRUE,0,VLOOKUP($E285,'[1]29-12'!$A:$J,10,0))</f>
        <v>208808</v>
      </c>
      <c r="H285" s="8">
        <f t="shared" si="4"/>
        <v>208808</v>
      </c>
    </row>
    <row r="286" spans="1:8" x14ac:dyDescent="0.25">
      <c r="A286" s="4">
        <v>69254600</v>
      </c>
      <c r="B286" s="5" t="s">
        <v>530</v>
      </c>
      <c r="C286" s="6" t="s">
        <v>585</v>
      </c>
      <c r="D286" s="9" t="s">
        <v>586</v>
      </c>
      <c r="E286" s="7">
        <v>13163</v>
      </c>
      <c r="F286" s="15">
        <f>IF(ISERROR(VLOOKUP($E286,'[1]29-12'!$A:$J,10,0))=TRUE,0,VLOOKUP($E286,'[1]29-12'!$A:$J,10,0))</f>
        <v>238577</v>
      </c>
      <c r="H286" s="8">
        <f t="shared" si="4"/>
        <v>238577</v>
      </c>
    </row>
    <row r="287" spans="1:8" x14ac:dyDescent="0.25">
      <c r="A287" s="4">
        <v>69255100</v>
      </c>
      <c r="B287" s="5" t="s">
        <v>530</v>
      </c>
      <c r="C287" s="6" t="s">
        <v>587</v>
      </c>
      <c r="D287" s="9" t="s">
        <v>588</v>
      </c>
      <c r="E287" s="7">
        <v>13164</v>
      </c>
      <c r="F287" s="15">
        <f>IF(ISERROR(VLOOKUP($E287,'[1]29-12'!$A:$J,10,0))=TRUE,0,VLOOKUP($E287,'[1]29-12'!$A:$J,10,0))</f>
        <v>198399</v>
      </c>
      <c r="H287" s="8">
        <f t="shared" si="4"/>
        <v>198399</v>
      </c>
    </row>
    <row r="288" spans="1:8" x14ac:dyDescent="0.25">
      <c r="A288" s="4">
        <v>69255300</v>
      </c>
      <c r="B288" s="5" t="s">
        <v>530</v>
      </c>
      <c r="C288" s="6" t="s">
        <v>589</v>
      </c>
      <c r="D288" s="9" t="s">
        <v>590</v>
      </c>
      <c r="E288" s="7">
        <v>13165</v>
      </c>
      <c r="F288" s="15">
        <f>IF(ISERROR(VLOOKUP($E288,'[1]29-12'!$A:$J,10,0))=TRUE,0,VLOOKUP($E288,'[1]29-12'!$A:$J,10,0))</f>
        <v>343079</v>
      </c>
      <c r="H288" s="8">
        <f t="shared" si="4"/>
        <v>343079</v>
      </c>
    </row>
    <row r="289" spans="1:8" x14ac:dyDescent="0.25">
      <c r="A289" s="4">
        <v>69255000</v>
      </c>
      <c r="B289" s="5" t="s">
        <v>530</v>
      </c>
      <c r="C289" s="6" t="s">
        <v>591</v>
      </c>
      <c r="D289" s="9" t="s">
        <v>592</v>
      </c>
      <c r="E289" s="7">
        <v>13166</v>
      </c>
      <c r="F289" s="15">
        <f>IF(ISERROR(VLOOKUP($E289,'[1]29-12'!$A:$J,10,0))=TRUE,0,VLOOKUP($E289,'[1]29-12'!$A:$J,10,0))</f>
        <v>411059</v>
      </c>
      <c r="H289" s="8">
        <f t="shared" si="4"/>
        <v>411059</v>
      </c>
    </row>
    <row r="290" spans="1:8" x14ac:dyDescent="0.25">
      <c r="A290" s="4">
        <v>69255500</v>
      </c>
      <c r="B290" s="5" t="s">
        <v>530</v>
      </c>
      <c r="C290" s="6" t="s">
        <v>593</v>
      </c>
      <c r="D290" s="9" t="s">
        <v>594</v>
      </c>
      <c r="E290" s="7">
        <v>13167</v>
      </c>
      <c r="F290" s="15">
        <f>IF(ISERROR(VLOOKUP($E290,'[1]29-12'!$A:$J,10,0))=TRUE,0,VLOOKUP($E290,'[1]29-12'!$A:$J,10,0))</f>
        <v>177791</v>
      </c>
      <c r="H290" s="8">
        <f t="shared" si="4"/>
        <v>177791</v>
      </c>
    </row>
    <row r="291" spans="1:8" x14ac:dyDescent="0.25">
      <c r="A291" s="4">
        <v>69071500</v>
      </c>
      <c r="B291" s="5" t="s">
        <v>530</v>
      </c>
      <c r="C291" s="6" t="s">
        <v>595</v>
      </c>
      <c r="D291" s="9" t="s">
        <v>596</v>
      </c>
      <c r="E291" s="7">
        <v>13201</v>
      </c>
      <c r="F291" s="15">
        <f>IF(ISERROR(VLOOKUP($E291,'[1]29-12'!$A:$J,10,0))=TRUE,0,VLOOKUP($E291,'[1]29-12'!$A:$J,10,0))</f>
        <v>23406855</v>
      </c>
      <c r="H291" s="8">
        <f t="shared" si="4"/>
        <v>23406855</v>
      </c>
    </row>
    <row r="292" spans="1:8" x14ac:dyDescent="0.25">
      <c r="A292" s="4">
        <v>69071400</v>
      </c>
      <c r="B292" s="5" t="s">
        <v>530</v>
      </c>
      <c r="C292" s="6" t="s">
        <v>597</v>
      </c>
      <c r="D292" s="9" t="s">
        <v>598</v>
      </c>
      <c r="E292" s="7">
        <v>13202</v>
      </c>
      <c r="F292" s="15">
        <f>IF(ISERROR(VLOOKUP($E292,'[1]29-12'!$A:$J,10,0))=TRUE,0,VLOOKUP($E292,'[1]29-12'!$A:$J,10,0))</f>
        <v>10933413</v>
      </c>
      <c r="H292" s="8">
        <f t="shared" si="4"/>
        <v>10933413</v>
      </c>
    </row>
    <row r="293" spans="1:8" x14ac:dyDescent="0.25">
      <c r="A293" s="4">
        <v>69071600</v>
      </c>
      <c r="B293" s="5" t="s">
        <v>530</v>
      </c>
      <c r="C293" s="6" t="s">
        <v>599</v>
      </c>
      <c r="D293" s="9" t="s">
        <v>600</v>
      </c>
      <c r="E293" s="7">
        <v>13203</v>
      </c>
      <c r="F293" s="15">
        <f>IF(ISERROR(VLOOKUP($E293,'[1]29-12'!$A:$J,10,0))=TRUE,0,VLOOKUP($E293,'[1]29-12'!$A:$J,10,0))</f>
        <v>15752572</v>
      </c>
      <c r="H293" s="8">
        <f t="shared" si="4"/>
        <v>15752572</v>
      </c>
    </row>
    <row r="294" spans="1:8" x14ac:dyDescent="0.25">
      <c r="A294" s="4">
        <v>69072100</v>
      </c>
      <c r="B294" s="5" t="s">
        <v>530</v>
      </c>
      <c r="C294" s="6" t="s">
        <v>601</v>
      </c>
      <c r="D294" s="9" t="s">
        <v>602</v>
      </c>
      <c r="E294" s="7">
        <v>13301</v>
      </c>
      <c r="F294" s="15">
        <f>IF(ISERROR(VLOOKUP($E294,'[1]29-12'!$A:$J,10,0))=TRUE,0,VLOOKUP($E294,'[1]29-12'!$A:$J,10,0))</f>
        <v>5871486</v>
      </c>
      <c r="H294" s="8">
        <f t="shared" si="4"/>
        <v>5871486</v>
      </c>
    </row>
    <row r="295" spans="1:8" x14ac:dyDescent="0.25">
      <c r="A295" s="4">
        <v>69072200</v>
      </c>
      <c r="B295" s="5" t="s">
        <v>530</v>
      </c>
      <c r="C295" s="6" t="s">
        <v>603</v>
      </c>
      <c r="D295" s="9" t="s">
        <v>604</v>
      </c>
      <c r="E295" s="7">
        <v>13302</v>
      </c>
      <c r="F295" s="15">
        <f>IF(ISERROR(VLOOKUP($E295,'[1]29-12'!$A:$J,10,0))=TRUE,0,VLOOKUP($E295,'[1]29-12'!$A:$J,10,0))</f>
        <v>29657039</v>
      </c>
      <c r="H295" s="8">
        <f t="shared" si="4"/>
        <v>29657039</v>
      </c>
    </row>
    <row r="296" spans="1:8" x14ac:dyDescent="0.25">
      <c r="A296" s="4">
        <v>69072300</v>
      </c>
      <c r="B296" s="5" t="s">
        <v>530</v>
      </c>
      <c r="C296" s="6" t="s">
        <v>605</v>
      </c>
      <c r="D296" s="9" t="s">
        <v>606</v>
      </c>
      <c r="E296" s="7">
        <v>13303</v>
      </c>
      <c r="F296" s="15">
        <f>IF(ISERROR(VLOOKUP($E296,'[1]29-12'!$A:$J,10,0))=TRUE,0,VLOOKUP($E296,'[1]29-12'!$A:$J,10,0))</f>
        <v>330440243</v>
      </c>
      <c r="H296" s="8">
        <f t="shared" si="4"/>
        <v>330440243</v>
      </c>
    </row>
    <row r="297" spans="1:8" x14ac:dyDescent="0.25">
      <c r="A297" s="4">
        <v>69072700</v>
      </c>
      <c r="B297" s="5" t="s">
        <v>530</v>
      </c>
      <c r="C297" s="6" t="s">
        <v>607</v>
      </c>
      <c r="D297" s="9" t="s">
        <v>608</v>
      </c>
      <c r="E297" s="7">
        <v>13401</v>
      </c>
      <c r="F297" s="15">
        <f>IF(ISERROR(VLOOKUP($E297,'[1]29-12'!$A:$J,10,0))=TRUE,0,VLOOKUP($E297,'[1]29-12'!$A:$J,10,0))</f>
        <v>1865537</v>
      </c>
      <c r="H297" s="8">
        <f t="shared" si="4"/>
        <v>1865537</v>
      </c>
    </row>
    <row r="298" spans="1:8" x14ac:dyDescent="0.25">
      <c r="A298" s="4">
        <v>69072800</v>
      </c>
      <c r="B298" s="5" t="s">
        <v>530</v>
      </c>
      <c r="C298" s="6" t="s">
        <v>609</v>
      </c>
      <c r="D298" s="9" t="s">
        <v>610</v>
      </c>
      <c r="E298" s="7">
        <v>13402</v>
      </c>
      <c r="F298" s="15">
        <f>IF(ISERROR(VLOOKUP($E298,'[1]29-12'!$A:$J,10,0))=TRUE,0,VLOOKUP($E298,'[1]29-12'!$A:$J,10,0))</f>
        <v>895747</v>
      </c>
      <c r="H298" s="8">
        <f t="shared" si="4"/>
        <v>895747</v>
      </c>
    </row>
    <row r="299" spans="1:8" x14ac:dyDescent="0.25">
      <c r="A299" s="4">
        <v>69072500</v>
      </c>
      <c r="B299" s="5" t="s">
        <v>530</v>
      </c>
      <c r="C299" s="6" t="s">
        <v>611</v>
      </c>
      <c r="D299" s="9" t="s">
        <v>612</v>
      </c>
      <c r="E299" s="7">
        <v>13403</v>
      </c>
      <c r="F299" s="15">
        <f>IF(ISERROR(VLOOKUP($E299,'[1]29-12'!$A:$J,10,0))=TRUE,0,VLOOKUP($E299,'[1]29-12'!$A:$J,10,0))</f>
        <v>1228445</v>
      </c>
      <c r="H299" s="8">
        <f t="shared" si="4"/>
        <v>1228445</v>
      </c>
    </row>
    <row r="300" spans="1:8" x14ac:dyDescent="0.25">
      <c r="A300" s="4">
        <v>69072600</v>
      </c>
      <c r="B300" s="5" t="s">
        <v>530</v>
      </c>
      <c r="C300" s="6" t="s">
        <v>613</v>
      </c>
      <c r="D300" s="9" t="s">
        <v>614</v>
      </c>
      <c r="E300" s="7">
        <v>13404</v>
      </c>
      <c r="F300" s="15">
        <f>IF(ISERROR(VLOOKUP($E300,'[1]29-12'!$A:$J,10,0))=TRUE,0,VLOOKUP($E300,'[1]29-12'!$A:$J,10,0))</f>
        <v>3845505</v>
      </c>
      <c r="H300" s="8">
        <f t="shared" si="4"/>
        <v>3845505</v>
      </c>
    </row>
    <row r="301" spans="1:8" x14ac:dyDescent="0.25">
      <c r="A301" s="4">
        <v>69071800</v>
      </c>
      <c r="B301" s="5" t="s">
        <v>530</v>
      </c>
      <c r="C301" s="6" t="s">
        <v>615</v>
      </c>
      <c r="D301" s="9" t="s">
        <v>616</v>
      </c>
      <c r="E301" s="7">
        <v>13501</v>
      </c>
      <c r="F301" s="15">
        <f>IF(ISERROR(VLOOKUP($E301,'[1]29-12'!$A:$J,10,0))=TRUE,0,VLOOKUP($E301,'[1]29-12'!$A:$J,10,0))</f>
        <v>633787</v>
      </c>
      <c r="H301" s="8">
        <f t="shared" si="4"/>
        <v>633787</v>
      </c>
    </row>
    <row r="302" spans="1:8" x14ac:dyDescent="0.25">
      <c r="A302" s="4">
        <v>69071900</v>
      </c>
      <c r="B302" s="5" t="s">
        <v>530</v>
      </c>
      <c r="C302" s="6" t="s">
        <v>617</v>
      </c>
      <c r="D302" s="9" t="s">
        <v>618</v>
      </c>
      <c r="E302" s="7">
        <v>13502</v>
      </c>
      <c r="F302" s="15">
        <f>IF(ISERROR(VLOOKUP($E302,'[1]29-12'!$A:$J,10,0))=TRUE,0,VLOOKUP($E302,'[1]29-12'!$A:$J,10,0))</f>
        <v>967308</v>
      </c>
      <c r="H302" s="8">
        <f t="shared" si="4"/>
        <v>967308</v>
      </c>
    </row>
    <row r="303" spans="1:8" x14ac:dyDescent="0.25">
      <c r="A303" s="4">
        <v>69073000</v>
      </c>
      <c r="B303" s="5" t="s">
        <v>530</v>
      </c>
      <c r="C303" s="6" t="s">
        <v>619</v>
      </c>
      <c r="D303" s="9" t="s">
        <v>620</v>
      </c>
      <c r="E303" s="7">
        <v>13503</v>
      </c>
      <c r="F303" s="15">
        <f>IF(ISERROR(VLOOKUP($E303,'[1]29-12'!$A:$J,10,0))=TRUE,0,VLOOKUP($E303,'[1]29-12'!$A:$J,10,0))</f>
        <v>596043</v>
      </c>
      <c r="H303" s="8">
        <f t="shared" si="4"/>
        <v>596043</v>
      </c>
    </row>
    <row r="304" spans="1:8" x14ac:dyDescent="0.25">
      <c r="A304" s="4">
        <v>69071700</v>
      </c>
      <c r="B304" s="5" t="s">
        <v>530</v>
      </c>
      <c r="C304" s="6" t="s">
        <v>621</v>
      </c>
      <c r="D304" s="9" t="s">
        <v>622</v>
      </c>
      <c r="E304" s="7">
        <v>13504</v>
      </c>
      <c r="F304" s="15">
        <f>IF(ISERROR(VLOOKUP($E304,'[1]29-12'!$A:$J,10,0))=TRUE,0,VLOOKUP($E304,'[1]29-12'!$A:$J,10,0))</f>
        <v>55343</v>
      </c>
      <c r="H304" s="8">
        <f t="shared" si="4"/>
        <v>55343</v>
      </c>
    </row>
    <row r="305" spans="1:8" x14ac:dyDescent="0.25">
      <c r="A305" s="4">
        <v>69261400</v>
      </c>
      <c r="B305" s="5" t="s">
        <v>530</v>
      </c>
      <c r="C305" s="6" t="s">
        <v>623</v>
      </c>
      <c r="D305" s="9" t="s">
        <v>624</v>
      </c>
      <c r="E305" s="7">
        <v>13505</v>
      </c>
      <c r="F305" s="15">
        <f>IF(ISERROR(VLOOKUP($E305,'[1]29-12'!$A:$J,10,0))=TRUE,0,VLOOKUP($E305,'[1]29-12'!$A:$J,10,0))</f>
        <v>63507</v>
      </c>
      <c r="H305" s="8">
        <f t="shared" si="4"/>
        <v>63507</v>
      </c>
    </row>
    <row r="306" spans="1:8" x14ac:dyDescent="0.25">
      <c r="A306" s="4">
        <v>69072900</v>
      </c>
      <c r="B306" s="5" t="s">
        <v>530</v>
      </c>
      <c r="C306" s="6" t="s">
        <v>625</v>
      </c>
      <c r="D306" s="9" t="s">
        <v>626</v>
      </c>
      <c r="E306" s="7">
        <v>13601</v>
      </c>
      <c r="F306" s="15">
        <f>IF(ISERROR(VLOOKUP($E306,'[1]29-12'!$A:$J,10,0))=TRUE,0,VLOOKUP($E306,'[1]29-12'!$A:$J,10,0))</f>
        <v>70728109</v>
      </c>
      <c r="H306" s="8">
        <f t="shared" si="4"/>
        <v>70728109</v>
      </c>
    </row>
    <row r="307" spans="1:8" x14ac:dyDescent="0.25">
      <c r="A307" s="4">
        <v>69073300</v>
      </c>
      <c r="B307" s="5" t="s">
        <v>530</v>
      </c>
      <c r="C307" s="6" t="s">
        <v>627</v>
      </c>
      <c r="D307" s="9" t="s">
        <v>628</v>
      </c>
      <c r="E307" s="7">
        <v>13602</v>
      </c>
      <c r="F307" s="15">
        <f>IF(ISERROR(VLOOKUP($E307,'[1]29-12'!$A:$J,10,0))=TRUE,0,VLOOKUP($E307,'[1]29-12'!$A:$J,10,0))</f>
        <v>20825170</v>
      </c>
      <c r="H307" s="8">
        <f t="shared" si="4"/>
        <v>20825170</v>
      </c>
    </row>
    <row r="308" spans="1:8" x14ac:dyDescent="0.25">
      <c r="A308" s="4">
        <v>69073900</v>
      </c>
      <c r="B308" s="5" t="s">
        <v>530</v>
      </c>
      <c r="C308" s="6" t="s">
        <v>629</v>
      </c>
      <c r="D308" s="9" t="s">
        <v>630</v>
      </c>
      <c r="E308" s="7">
        <v>13603</v>
      </c>
      <c r="F308" s="15">
        <f>IF(ISERROR(VLOOKUP($E308,'[1]29-12'!$A:$J,10,0))=TRUE,0,VLOOKUP($E308,'[1]29-12'!$A:$J,10,0))</f>
        <v>7579</v>
      </c>
      <c r="H308" s="8">
        <f t="shared" si="4"/>
        <v>7579</v>
      </c>
    </row>
    <row r="309" spans="1:8" x14ac:dyDescent="0.25">
      <c r="A309" s="4">
        <v>69073100</v>
      </c>
      <c r="B309" s="5" t="s">
        <v>530</v>
      </c>
      <c r="C309" s="6" t="s">
        <v>631</v>
      </c>
      <c r="D309" s="9" t="s">
        <v>632</v>
      </c>
      <c r="E309" s="7">
        <v>13604</v>
      </c>
      <c r="F309" s="15">
        <f>IF(ISERROR(VLOOKUP($E309,'[1]29-12'!$A:$J,10,0))=TRUE,0,VLOOKUP($E309,'[1]29-12'!$A:$J,10,0))</f>
        <v>6484204</v>
      </c>
      <c r="H309" s="8">
        <f t="shared" si="4"/>
        <v>6484204</v>
      </c>
    </row>
    <row r="310" spans="1:8" x14ac:dyDescent="0.25">
      <c r="A310" s="4">
        <v>69073200</v>
      </c>
      <c r="B310" s="5" t="s">
        <v>530</v>
      </c>
      <c r="C310" s="6" t="s">
        <v>633</v>
      </c>
      <c r="D310" s="9" t="s">
        <v>634</v>
      </c>
      <c r="E310" s="7">
        <v>13605</v>
      </c>
      <c r="F310" s="15">
        <f>IF(ISERROR(VLOOKUP($E310,'[1]29-12'!$A:$J,10,0))=TRUE,0,VLOOKUP($E310,'[1]29-12'!$A:$J,10,0))</f>
        <v>5458730</v>
      </c>
      <c r="H310" s="8">
        <f t="shared" si="4"/>
        <v>5458730</v>
      </c>
    </row>
    <row r="311" spans="1:8" x14ac:dyDescent="0.25">
      <c r="A311" s="4">
        <v>69200100</v>
      </c>
      <c r="B311" s="5" t="s">
        <v>635</v>
      </c>
      <c r="C311" s="6" t="s">
        <v>636</v>
      </c>
      <c r="D311" s="9" t="s">
        <v>637</v>
      </c>
      <c r="E311" s="7">
        <v>10101</v>
      </c>
      <c r="F311" s="15">
        <f>IF(ISERROR(VLOOKUP($E311,'[1]29-12'!$A:$J,10,0))=TRUE,0,VLOOKUP($E311,'[1]29-12'!$A:$J,10,0))</f>
        <v>8762398</v>
      </c>
      <c r="H311" s="8">
        <f t="shared" si="4"/>
        <v>8762398</v>
      </c>
    </row>
    <row r="312" spans="1:8" x14ac:dyDescent="0.25">
      <c r="A312" s="4">
        <v>69200400</v>
      </c>
      <c r="B312" s="5" t="s">
        <v>635</v>
      </c>
      <c r="C312" s="6" t="s">
        <v>638</v>
      </c>
      <c r="D312" s="9" t="s">
        <v>639</v>
      </c>
      <c r="E312" s="7">
        <v>10102</v>
      </c>
      <c r="F312" s="15">
        <f>IF(ISERROR(VLOOKUP($E312,'[1]29-12'!$A:$J,10,0))=TRUE,0,VLOOKUP($E312,'[1]29-12'!$A:$J,10,0))</f>
        <v>3467343</v>
      </c>
      <c r="H312" s="8">
        <f t="shared" si="4"/>
        <v>3467343</v>
      </c>
    </row>
    <row r="313" spans="1:8" x14ac:dyDescent="0.25">
      <c r="A313" s="4">
        <v>69200300</v>
      </c>
      <c r="B313" s="5" t="s">
        <v>635</v>
      </c>
      <c r="C313" s="6" t="s">
        <v>640</v>
      </c>
      <c r="D313" s="9" t="s">
        <v>641</v>
      </c>
      <c r="E313" s="7">
        <v>10103</v>
      </c>
      <c r="F313" s="15">
        <f>IF(ISERROR(VLOOKUP($E313,'[1]29-12'!$A:$J,10,0))=TRUE,0,VLOOKUP($E313,'[1]29-12'!$A:$J,10,0))</f>
        <v>2687907</v>
      </c>
      <c r="H313" s="8">
        <f t="shared" si="4"/>
        <v>2687907</v>
      </c>
    </row>
    <row r="314" spans="1:8" x14ac:dyDescent="0.25">
      <c r="A314" s="4">
        <v>69200600</v>
      </c>
      <c r="B314" s="5" t="s">
        <v>635</v>
      </c>
      <c r="C314" s="6" t="s">
        <v>642</v>
      </c>
      <c r="D314" s="9" t="s">
        <v>643</v>
      </c>
      <c r="E314" s="7">
        <v>10104</v>
      </c>
      <c r="F314" s="15">
        <f>IF(ISERROR(VLOOKUP($E314,'[1]29-12'!$A:$J,10,0))=TRUE,0,VLOOKUP($E314,'[1]29-12'!$A:$J,10,0))</f>
        <v>41325464</v>
      </c>
      <c r="H314" s="8">
        <f t="shared" si="4"/>
        <v>41325464</v>
      </c>
    </row>
    <row r="315" spans="1:8" x14ac:dyDescent="0.25">
      <c r="A315" s="4">
        <v>69200700</v>
      </c>
      <c r="B315" s="5" t="s">
        <v>635</v>
      </c>
      <c r="C315" s="6" t="s">
        <v>644</v>
      </c>
      <c r="D315" s="9" t="s">
        <v>645</v>
      </c>
      <c r="E315" s="7">
        <v>10105</v>
      </c>
      <c r="F315" s="15">
        <f>IF(ISERROR(VLOOKUP($E315,'[1]29-12'!$A:$J,10,0))=TRUE,0,VLOOKUP($E315,'[1]29-12'!$A:$J,10,0))</f>
        <v>7035617</v>
      </c>
      <c r="H315" s="8">
        <f t="shared" si="4"/>
        <v>7035617</v>
      </c>
    </row>
    <row r="316" spans="1:8" x14ac:dyDescent="0.25">
      <c r="A316" s="4">
        <v>69200200</v>
      </c>
      <c r="B316" s="5" t="s">
        <v>635</v>
      </c>
      <c r="C316" s="6" t="s">
        <v>646</v>
      </c>
      <c r="D316" s="9" t="s">
        <v>647</v>
      </c>
      <c r="E316" s="7">
        <v>10106</v>
      </c>
      <c r="F316" s="15">
        <f>IF(ISERROR(VLOOKUP($E316,'[1]29-12'!$A:$J,10,0))=TRUE,0,VLOOKUP($E316,'[1]29-12'!$A:$J,10,0))</f>
        <v>3299618</v>
      </c>
      <c r="H316" s="8">
        <f t="shared" si="4"/>
        <v>3299618</v>
      </c>
    </row>
    <row r="317" spans="1:8" x14ac:dyDescent="0.25">
      <c r="A317" s="4">
        <v>69200500</v>
      </c>
      <c r="B317" s="5" t="s">
        <v>635</v>
      </c>
      <c r="C317" s="6" t="s">
        <v>648</v>
      </c>
      <c r="D317" s="9" t="s">
        <v>649</v>
      </c>
      <c r="E317" s="7">
        <v>10107</v>
      </c>
      <c r="F317" s="15">
        <f>IF(ISERROR(VLOOKUP($E317,'[1]29-12'!$A:$J,10,0))=TRUE,0,VLOOKUP($E317,'[1]29-12'!$A:$J,10,0))</f>
        <v>2914188</v>
      </c>
      <c r="H317" s="8">
        <f t="shared" si="4"/>
        <v>2914188</v>
      </c>
    </row>
    <row r="318" spans="1:8" x14ac:dyDescent="0.25">
      <c r="A318" s="4">
        <v>69201200</v>
      </c>
      <c r="B318" s="5" t="s">
        <v>635</v>
      </c>
      <c r="C318" s="6" t="s">
        <v>650</v>
      </c>
      <c r="D318" s="9" t="s">
        <v>651</v>
      </c>
      <c r="E318" s="7">
        <v>10108</v>
      </c>
      <c r="F318" s="15">
        <f>IF(ISERROR(VLOOKUP($E318,'[1]29-12'!$A:$J,10,0))=TRUE,0,VLOOKUP($E318,'[1]29-12'!$A:$J,10,0))</f>
        <v>72772926</v>
      </c>
      <c r="H318" s="8">
        <f t="shared" si="4"/>
        <v>72772926</v>
      </c>
    </row>
    <row r="319" spans="1:8" x14ac:dyDescent="0.25">
      <c r="A319" s="4">
        <v>69200800</v>
      </c>
      <c r="B319" s="5" t="s">
        <v>635</v>
      </c>
      <c r="C319" s="6" t="s">
        <v>652</v>
      </c>
      <c r="D319" s="9" t="s">
        <v>653</v>
      </c>
      <c r="E319" s="7">
        <v>10109</v>
      </c>
      <c r="F319" s="15">
        <f>IF(ISERROR(VLOOKUP($E319,'[1]29-12'!$A:$J,10,0))=TRUE,0,VLOOKUP($E319,'[1]29-12'!$A:$J,10,0))</f>
        <v>1228781</v>
      </c>
      <c r="H319" s="8">
        <f t="shared" si="4"/>
        <v>1228781</v>
      </c>
    </row>
    <row r="320" spans="1:8" x14ac:dyDescent="0.25">
      <c r="A320" s="4">
        <v>69200900</v>
      </c>
      <c r="B320" s="5" t="s">
        <v>635</v>
      </c>
      <c r="C320" s="6" t="s">
        <v>654</v>
      </c>
      <c r="D320" s="9" t="s">
        <v>655</v>
      </c>
      <c r="E320" s="7">
        <v>10110</v>
      </c>
      <c r="F320" s="15">
        <f>IF(ISERROR(VLOOKUP($E320,'[1]29-12'!$A:$J,10,0))=TRUE,0,VLOOKUP($E320,'[1]29-12'!$A:$J,10,0))</f>
        <v>2533495</v>
      </c>
      <c r="H320" s="8">
        <f t="shared" si="4"/>
        <v>2533495</v>
      </c>
    </row>
    <row r="321" spans="1:8" x14ac:dyDescent="0.25">
      <c r="A321" s="4">
        <v>69201000</v>
      </c>
      <c r="B321" s="5" t="s">
        <v>635</v>
      </c>
      <c r="C321" s="6" t="s">
        <v>656</v>
      </c>
      <c r="D321" s="9" t="s">
        <v>657</v>
      </c>
      <c r="E321" s="7">
        <v>10111</v>
      </c>
      <c r="F321" s="15">
        <f>IF(ISERROR(VLOOKUP($E321,'[1]29-12'!$A:$J,10,0))=TRUE,0,VLOOKUP($E321,'[1]29-12'!$A:$J,10,0))</f>
        <v>20781686</v>
      </c>
      <c r="H321" s="8">
        <f t="shared" si="4"/>
        <v>20781686</v>
      </c>
    </row>
    <row r="322" spans="1:8" x14ac:dyDescent="0.25">
      <c r="A322" s="4">
        <v>69201100</v>
      </c>
      <c r="B322" s="5" t="s">
        <v>635</v>
      </c>
      <c r="C322" s="6" t="s">
        <v>658</v>
      </c>
      <c r="D322" s="9" t="s">
        <v>659</v>
      </c>
      <c r="E322" s="7">
        <v>10112</v>
      </c>
      <c r="F322" s="15">
        <f>IF(ISERROR(VLOOKUP($E322,'[1]29-12'!$A:$J,10,0))=TRUE,0,VLOOKUP($E322,'[1]29-12'!$A:$J,10,0))</f>
        <v>16794140</v>
      </c>
      <c r="H322" s="8">
        <f t="shared" si="4"/>
        <v>16794140</v>
      </c>
    </row>
    <row r="323" spans="1:8" x14ac:dyDescent="0.25">
      <c r="A323" s="4">
        <v>69010100</v>
      </c>
      <c r="B323" s="5" t="s">
        <v>660</v>
      </c>
      <c r="C323" s="6" t="s">
        <v>661</v>
      </c>
      <c r="D323" s="1" t="s">
        <v>662</v>
      </c>
      <c r="E323" s="7">
        <v>1101</v>
      </c>
      <c r="F323" s="15">
        <f>IF(ISERROR(VLOOKUP($E323,'[1]29-12'!$A:$J,10,0))=TRUE,0,VLOOKUP($E323,'[1]29-12'!$A:$J,10,0))</f>
        <v>392648</v>
      </c>
      <c r="H323" s="8">
        <f t="shared" ref="H323:H348" si="5">F323*1</f>
        <v>392648</v>
      </c>
    </row>
    <row r="324" spans="1:8" x14ac:dyDescent="0.25">
      <c r="A324" s="4">
        <v>69251000</v>
      </c>
      <c r="B324" s="5" t="s">
        <v>660</v>
      </c>
      <c r="C324" s="6" t="s">
        <v>663</v>
      </c>
      <c r="D324" s="1" t="s">
        <v>664</v>
      </c>
      <c r="E324" s="7">
        <v>1106</v>
      </c>
      <c r="F324" s="15">
        <f>IF(ISERROR(VLOOKUP($E324,'[1]29-12'!$A:$J,10,0))=TRUE,0,VLOOKUP($E324,'[1]29-12'!$A:$J,10,0))</f>
        <v>2133</v>
      </c>
      <c r="H324" s="8">
        <f t="shared" si="5"/>
        <v>2133</v>
      </c>
    </row>
    <row r="325" spans="1:8" x14ac:dyDescent="0.25">
      <c r="A325" s="4">
        <v>69250800</v>
      </c>
      <c r="B325" s="5" t="s">
        <v>660</v>
      </c>
      <c r="C325" s="6" t="s">
        <v>665</v>
      </c>
      <c r="D325" s="1" t="s">
        <v>666</v>
      </c>
      <c r="E325" s="7">
        <v>1301</v>
      </c>
      <c r="F325" s="15">
        <f>IF(ISERROR(VLOOKUP($E325,'[1]29-12'!$A:$J,10,0))=TRUE,0,VLOOKUP($E325,'[1]29-12'!$A:$J,10,0))</f>
        <v>2007764</v>
      </c>
      <c r="H325" s="8">
        <f t="shared" si="5"/>
        <v>2007764</v>
      </c>
    </row>
    <row r="326" spans="1:8" x14ac:dyDescent="0.25">
      <c r="A326" s="4">
        <v>69250700</v>
      </c>
      <c r="B326" s="5" t="s">
        <v>660</v>
      </c>
      <c r="C326" s="6" t="s">
        <v>667</v>
      </c>
      <c r="D326" s="1" t="s">
        <v>668</v>
      </c>
      <c r="E326" s="7">
        <v>1302</v>
      </c>
      <c r="F326" s="15">
        <f>IF(ISERROR(VLOOKUP($E326,'[1]29-12'!$A:$J,10,0))=TRUE,0,VLOOKUP($E326,'[1]29-12'!$A:$J,10,0))</f>
        <v>522575</v>
      </c>
      <c r="H326" s="8">
        <f t="shared" si="5"/>
        <v>522575</v>
      </c>
    </row>
    <row r="327" spans="1:8" x14ac:dyDescent="0.25">
      <c r="A327" s="4">
        <v>69140900</v>
      </c>
      <c r="B327" s="5" t="s">
        <v>669</v>
      </c>
      <c r="C327" s="6" t="s">
        <v>670</v>
      </c>
      <c r="D327" s="1" t="s">
        <v>671</v>
      </c>
      <c r="E327" s="7">
        <v>8101</v>
      </c>
      <c r="F327" s="15">
        <f>IF(ISERROR(VLOOKUP($E327,'[1]29-12'!$A:$J,10,0))=TRUE,0,VLOOKUP($E327,'[1]29-12'!$A:$J,10,0))</f>
        <v>165777</v>
      </c>
      <c r="H327" s="8">
        <f t="shared" si="5"/>
        <v>165777</v>
      </c>
    </row>
    <row r="328" spans="1:8" x14ac:dyDescent="0.25">
      <c r="A328" s="4">
        <v>69141000</v>
      </c>
      <c r="B328" s="5" t="s">
        <v>669</v>
      </c>
      <c r="C328" s="6" t="s">
        <v>672</v>
      </c>
      <c r="D328" s="1" t="s">
        <v>673</v>
      </c>
      <c r="E328" s="7">
        <v>8102</v>
      </c>
      <c r="F328" s="15">
        <f>IF(ISERROR(VLOOKUP($E328,'[1]29-12'!$A:$J,10,0))=TRUE,0,VLOOKUP($E328,'[1]29-12'!$A:$J,10,0))</f>
        <v>235099</v>
      </c>
      <c r="H328" s="8">
        <f t="shared" si="5"/>
        <v>235099</v>
      </c>
    </row>
    <row r="329" spans="1:8" x14ac:dyDescent="0.25">
      <c r="A329" s="4">
        <v>69141100</v>
      </c>
      <c r="B329" s="5" t="s">
        <v>669</v>
      </c>
      <c r="C329" s="6" t="s">
        <v>674</v>
      </c>
      <c r="D329" s="1" t="s">
        <v>675</v>
      </c>
      <c r="E329" s="7">
        <v>8103</v>
      </c>
      <c r="F329" s="15">
        <f>IF(ISERROR(VLOOKUP($E329,'[1]29-12'!$A:$J,10,0))=TRUE,0,VLOOKUP($E329,'[1]29-12'!$A:$J,10,0))</f>
        <v>618408</v>
      </c>
      <c r="H329" s="8">
        <f t="shared" si="5"/>
        <v>618408</v>
      </c>
    </row>
    <row r="330" spans="1:8" x14ac:dyDescent="0.25">
      <c r="A330" s="4">
        <v>69140100</v>
      </c>
      <c r="B330" s="5" t="s">
        <v>669</v>
      </c>
      <c r="C330" s="6" t="s">
        <v>676</v>
      </c>
      <c r="D330" s="1" t="s">
        <v>677</v>
      </c>
      <c r="E330" s="7">
        <v>8104</v>
      </c>
      <c r="F330" s="15">
        <f>IF(ISERROR(VLOOKUP($E330,'[1]29-12'!$A:$J,10,0))=TRUE,0,VLOOKUP($E330,'[1]29-12'!$A:$J,10,0))</f>
        <v>0</v>
      </c>
      <c r="H330" s="8">
        <f t="shared" si="5"/>
        <v>0</v>
      </c>
    </row>
    <row r="331" spans="1:8" x14ac:dyDescent="0.25">
      <c r="A331" s="4">
        <v>69140300</v>
      </c>
      <c r="B331" s="5" t="s">
        <v>669</v>
      </c>
      <c r="C331" s="6" t="s">
        <v>678</v>
      </c>
      <c r="D331" s="1" t="s">
        <v>679</v>
      </c>
      <c r="E331" s="7">
        <v>8105</v>
      </c>
      <c r="F331" s="15">
        <f>IF(ISERROR(VLOOKUP($E331,'[1]29-12'!$A:$J,10,0))=TRUE,0,VLOOKUP($E331,'[1]29-12'!$A:$J,10,0))</f>
        <v>0</v>
      </c>
      <c r="H331" s="8">
        <f t="shared" si="5"/>
        <v>0</v>
      </c>
    </row>
    <row r="332" spans="1:8" x14ac:dyDescent="0.25">
      <c r="A332" s="4">
        <v>69140200</v>
      </c>
      <c r="B332" s="5" t="s">
        <v>669</v>
      </c>
      <c r="C332" s="6" t="s">
        <v>680</v>
      </c>
      <c r="D332" s="1" t="s">
        <v>681</v>
      </c>
      <c r="E332" s="7">
        <v>8106</v>
      </c>
      <c r="F332" s="15">
        <f>IF(ISERROR(VLOOKUP($E332,'[1]29-12'!$A:$J,10,0))=TRUE,0,VLOOKUP($E332,'[1]29-12'!$A:$J,10,0))</f>
        <v>0</v>
      </c>
      <c r="H332" s="8">
        <f t="shared" si="5"/>
        <v>0</v>
      </c>
    </row>
    <row r="333" spans="1:8" x14ac:dyDescent="0.25">
      <c r="A333" s="4">
        <v>69140400</v>
      </c>
      <c r="B333" s="5" t="s">
        <v>669</v>
      </c>
      <c r="C333" s="6" t="s">
        <v>682</v>
      </c>
      <c r="D333" s="1" t="s">
        <v>683</v>
      </c>
      <c r="E333" s="7">
        <v>8107</v>
      </c>
      <c r="F333" s="15">
        <f>IF(ISERROR(VLOOKUP($E333,'[1]29-12'!$A:$J,10,0))=TRUE,0,VLOOKUP($E333,'[1]29-12'!$A:$J,10,0))</f>
        <v>0</v>
      </c>
      <c r="H333" s="8">
        <f t="shared" si="5"/>
        <v>0</v>
      </c>
    </row>
    <row r="334" spans="1:8" x14ac:dyDescent="0.25">
      <c r="A334" s="4">
        <v>69250600</v>
      </c>
      <c r="B334" s="5" t="s">
        <v>669</v>
      </c>
      <c r="C334" s="6" t="s">
        <v>684</v>
      </c>
      <c r="D334" s="1" t="s">
        <v>685</v>
      </c>
      <c r="E334" s="7">
        <v>8108</v>
      </c>
      <c r="F334" s="15">
        <f>IF(ISERROR(VLOOKUP($E334,'[1]29-12'!$A:$J,10,0))=TRUE,0,VLOOKUP($E334,'[1]29-12'!$A:$J,10,0))</f>
        <v>0</v>
      </c>
      <c r="H334" s="8">
        <f t="shared" si="5"/>
        <v>0</v>
      </c>
    </row>
    <row r="335" spans="1:8" x14ac:dyDescent="0.25">
      <c r="A335" s="4">
        <v>69140500</v>
      </c>
      <c r="B335" s="5" t="s">
        <v>669</v>
      </c>
      <c r="C335" s="6" t="s">
        <v>686</v>
      </c>
      <c r="D335" s="1" t="s">
        <v>687</v>
      </c>
      <c r="E335" s="7">
        <v>8109</v>
      </c>
      <c r="F335" s="15">
        <f>IF(ISERROR(VLOOKUP($E335,'[1]29-12'!$A:$J,10,0))=TRUE,0,VLOOKUP($E335,'[1]29-12'!$A:$J,10,0))</f>
        <v>0</v>
      </c>
      <c r="H335" s="8">
        <f t="shared" si="5"/>
        <v>0</v>
      </c>
    </row>
    <row r="336" spans="1:8" x14ac:dyDescent="0.25">
      <c r="A336" s="4">
        <v>69140600</v>
      </c>
      <c r="B336" s="5" t="s">
        <v>669</v>
      </c>
      <c r="C336" s="6" t="s">
        <v>688</v>
      </c>
      <c r="D336" s="1" t="s">
        <v>689</v>
      </c>
      <c r="E336" s="7">
        <v>8110</v>
      </c>
      <c r="F336" s="15">
        <f>IF(ISERROR(VLOOKUP($E336,'[1]29-12'!$A:$J,10,0))=TRUE,0,VLOOKUP($E336,'[1]29-12'!$A:$J,10,0))</f>
        <v>0</v>
      </c>
      <c r="H336" s="8">
        <f t="shared" si="5"/>
        <v>0</v>
      </c>
    </row>
    <row r="337" spans="1:8" x14ac:dyDescent="0.25">
      <c r="A337" s="4">
        <v>69140700</v>
      </c>
      <c r="B337" s="5" t="s">
        <v>669</v>
      </c>
      <c r="C337" s="6" t="s">
        <v>690</v>
      </c>
      <c r="D337" s="1" t="s">
        <v>691</v>
      </c>
      <c r="E337" s="7">
        <v>8111</v>
      </c>
      <c r="F337" s="15">
        <f>IF(ISERROR(VLOOKUP($E337,'[1]29-12'!$A:$J,10,0))=TRUE,0,VLOOKUP($E337,'[1]29-12'!$A:$J,10,0))</f>
        <v>0</v>
      </c>
      <c r="H337" s="8">
        <f t="shared" si="5"/>
        <v>0</v>
      </c>
    </row>
    <row r="338" spans="1:8" x14ac:dyDescent="0.25">
      <c r="A338" s="4">
        <v>69140800</v>
      </c>
      <c r="B338" s="5" t="s">
        <v>669</v>
      </c>
      <c r="C338" s="6" t="s">
        <v>692</v>
      </c>
      <c r="D338" s="1" t="s">
        <v>693</v>
      </c>
      <c r="E338" s="7">
        <v>8112</v>
      </c>
      <c r="F338" s="15">
        <f>IF(ISERROR(VLOOKUP($E338,'[1]29-12'!$A:$J,10,0))=TRUE,0,VLOOKUP($E338,'[1]29-12'!$A:$J,10,0))</f>
        <v>0</v>
      </c>
      <c r="H338" s="8">
        <f t="shared" si="5"/>
        <v>0</v>
      </c>
    </row>
    <row r="339" spans="1:8" x14ac:dyDescent="0.25">
      <c r="A339" s="4">
        <v>69141200</v>
      </c>
      <c r="B339" s="5" t="s">
        <v>669</v>
      </c>
      <c r="C339" s="6" t="s">
        <v>694</v>
      </c>
      <c r="D339" s="1" t="s">
        <v>695</v>
      </c>
      <c r="E339" s="7">
        <v>8113</v>
      </c>
      <c r="F339" s="15">
        <f>IF(ISERROR(VLOOKUP($E339,'[1]29-12'!$A:$J,10,0))=TRUE,0,VLOOKUP($E339,'[1]29-12'!$A:$J,10,0))</f>
        <v>0</v>
      </c>
      <c r="H339" s="8">
        <f t="shared" si="5"/>
        <v>0</v>
      </c>
    </row>
    <row r="340" spans="1:8" x14ac:dyDescent="0.25">
      <c r="A340" s="4">
        <v>69141300</v>
      </c>
      <c r="B340" s="5" t="s">
        <v>669</v>
      </c>
      <c r="C340" s="6" t="s">
        <v>696</v>
      </c>
      <c r="D340" s="1" t="s">
        <v>697</v>
      </c>
      <c r="E340" s="7">
        <v>8114</v>
      </c>
      <c r="F340" s="15">
        <f>IF(ISERROR(VLOOKUP($E340,'[1]29-12'!$A:$J,10,0))=TRUE,0,VLOOKUP($E340,'[1]29-12'!$A:$J,10,0))</f>
        <v>0</v>
      </c>
      <c r="H340" s="8">
        <f t="shared" si="5"/>
        <v>0</v>
      </c>
    </row>
    <row r="341" spans="1:8" x14ac:dyDescent="0.25">
      <c r="A341" s="4">
        <v>69141400</v>
      </c>
      <c r="B341" s="5" t="s">
        <v>669</v>
      </c>
      <c r="C341" s="6" t="s">
        <v>698</v>
      </c>
      <c r="D341" s="1" t="s">
        <v>699</v>
      </c>
      <c r="E341" s="7">
        <v>8115</v>
      </c>
      <c r="F341" s="15">
        <f>IF(ISERROR(VLOOKUP($E341,'[1]29-12'!$A:$J,10,0))=TRUE,0,VLOOKUP($E341,'[1]29-12'!$A:$J,10,0))</f>
        <v>0</v>
      </c>
      <c r="H341" s="8">
        <f t="shared" si="5"/>
        <v>0</v>
      </c>
    </row>
    <row r="342" spans="1:8" x14ac:dyDescent="0.25">
      <c r="A342" s="4">
        <v>69141500</v>
      </c>
      <c r="B342" s="5" t="s">
        <v>669</v>
      </c>
      <c r="C342" s="6" t="s">
        <v>700</v>
      </c>
      <c r="D342" s="1" t="s">
        <v>701</v>
      </c>
      <c r="E342" s="7">
        <v>8116</v>
      </c>
      <c r="F342" s="15">
        <f>IF(ISERROR(VLOOKUP($E342,'[1]29-12'!$A:$J,10,0))=TRUE,0,VLOOKUP($E342,'[1]29-12'!$A:$J,10,0))</f>
        <v>563260</v>
      </c>
      <c r="H342" s="8">
        <f t="shared" si="5"/>
        <v>563260</v>
      </c>
    </row>
    <row r="343" spans="1:8" x14ac:dyDescent="0.25">
      <c r="A343" s="4">
        <v>69141600</v>
      </c>
      <c r="B343" s="5" t="s">
        <v>669</v>
      </c>
      <c r="C343" s="6" t="s">
        <v>702</v>
      </c>
      <c r="D343" s="1" t="s">
        <v>703</v>
      </c>
      <c r="E343" s="7">
        <v>8117</v>
      </c>
      <c r="F343" s="15">
        <f>IF(ISERROR(VLOOKUP($E343,'[1]29-12'!$A:$J,10,0))=TRUE,0,VLOOKUP($E343,'[1]29-12'!$A:$J,10,0))</f>
        <v>448238</v>
      </c>
      <c r="H343" s="8">
        <f t="shared" si="5"/>
        <v>448238</v>
      </c>
    </row>
    <row r="344" spans="1:8" x14ac:dyDescent="0.25">
      <c r="A344" s="4">
        <v>69141700</v>
      </c>
      <c r="B344" s="5" t="s">
        <v>669</v>
      </c>
      <c r="C344" s="6" t="s">
        <v>704</v>
      </c>
      <c r="D344" s="1" t="s">
        <v>705</v>
      </c>
      <c r="E344" s="7">
        <v>8118</v>
      </c>
      <c r="F344" s="15">
        <f>IF(ISERROR(VLOOKUP($E344,'[1]29-12'!$A:$J,10,0))=TRUE,0,VLOOKUP($E344,'[1]29-12'!$A:$J,10,0))</f>
        <v>529044</v>
      </c>
      <c r="H344" s="8">
        <f t="shared" si="5"/>
        <v>529044</v>
      </c>
    </row>
    <row r="345" spans="1:8" x14ac:dyDescent="0.25">
      <c r="A345" s="4">
        <v>69150300</v>
      </c>
      <c r="B345" s="5" t="s">
        <v>669</v>
      </c>
      <c r="C345" s="6" t="s">
        <v>706</v>
      </c>
      <c r="D345" s="1" t="s">
        <v>707</v>
      </c>
      <c r="E345" s="7">
        <v>8119</v>
      </c>
      <c r="F345" s="15">
        <f>IF(ISERROR(VLOOKUP($E345,'[1]29-12'!$A:$J,10,0))=TRUE,0,VLOOKUP($E345,'[1]29-12'!$A:$J,10,0))</f>
        <v>6847683</v>
      </c>
      <c r="H345" s="8">
        <f t="shared" si="5"/>
        <v>6847683</v>
      </c>
    </row>
    <row r="346" spans="1:8" x14ac:dyDescent="0.25">
      <c r="A346" s="4">
        <v>69150200</v>
      </c>
      <c r="B346" s="5" t="s">
        <v>669</v>
      </c>
      <c r="C346" s="6" t="s">
        <v>708</v>
      </c>
      <c r="D346" s="1" t="s">
        <v>709</v>
      </c>
      <c r="E346" s="7">
        <v>8120</v>
      </c>
      <c r="F346" s="15">
        <f>IF(ISERROR(VLOOKUP($E346,'[1]29-12'!$A:$J,10,0))=TRUE,0,VLOOKUP($E346,'[1]29-12'!$A:$J,10,0))</f>
        <v>9383131</v>
      </c>
      <c r="H346" s="8">
        <f t="shared" si="5"/>
        <v>9383131</v>
      </c>
    </row>
    <row r="347" spans="1:8" x14ac:dyDescent="0.25">
      <c r="A347" s="4">
        <v>69266500</v>
      </c>
      <c r="B347" s="5" t="s">
        <v>669</v>
      </c>
      <c r="C347" s="6" t="s">
        <v>710</v>
      </c>
      <c r="D347" s="1" t="s">
        <v>711</v>
      </c>
      <c r="E347" s="7">
        <v>8121</v>
      </c>
      <c r="F347" s="15">
        <f>IF(ISERROR(VLOOKUP($E347,'[1]29-12'!$A:$J,10,0))=TRUE,0,VLOOKUP($E347,'[1]29-12'!$A:$J,10,0))</f>
        <v>91874</v>
      </c>
      <c r="H347" s="8">
        <f t="shared" si="5"/>
        <v>91874</v>
      </c>
    </row>
    <row r="348" spans="1:8" x14ac:dyDescent="0.25">
      <c r="B348" s="11"/>
      <c r="C348" s="11"/>
      <c r="D348" s="11"/>
      <c r="E348" s="11"/>
      <c r="F348" s="12">
        <f>SUM(F2:F347)</f>
        <v>1963011341</v>
      </c>
      <c r="H348" s="13">
        <f t="shared" si="5"/>
        <v>1963011341</v>
      </c>
    </row>
    <row r="351" spans="1:8" x14ac:dyDescent="0.25">
      <c r="F351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tesoreria.cl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Robles Mancilla, Valeria Alejandra</dc:creator>
  <cp:lastModifiedBy>Robles Mancilla, Valeria Alejandra</cp:lastModifiedBy>
  <dcterms:created xsi:type="dcterms:W3CDTF">2021-12-28T16:21:01Z</dcterms:created>
  <dcterms:modified xsi:type="dcterms:W3CDTF">2021-12-28T16:24:35Z</dcterms:modified>
</cp:coreProperties>
</file>