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valderrama\Desktop\"/>
    </mc:Choice>
  </mc:AlternateContent>
  <bookViews>
    <workbookView xWindow="0" yWindow="0" windowWidth="28800" windowHeight="12000"/>
  </bookViews>
  <sheets>
    <sheet name="Resumen" sheetId="4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9" i="4" l="1"/>
  <c r="F39" i="4"/>
  <c r="E39" i="4"/>
  <c r="D39" i="4"/>
  <c r="H39" i="4"/>
  <c r="I39" i="4"/>
</calcChain>
</file>

<file path=xl/sharedStrings.xml><?xml version="1.0" encoding="utf-8"?>
<sst xmlns="http://schemas.openxmlformats.org/spreadsheetml/2006/main" count="77" uniqueCount="56">
  <si>
    <t>N° Región</t>
  </si>
  <si>
    <t>Id Comuna</t>
  </si>
  <si>
    <t>Municipio</t>
  </si>
  <si>
    <t>Bonificación Adicional (UF)</t>
  </si>
  <si>
    <t>Bonificación de Antigüedad (UF)</t>
  </si>
  <si>
    <t>Bonificación Trabajo Pesado (UF)</t>
  </si>
  <si>
    <t>08</t>
  </si>
  <si>
    <t>05</t>
  </si>
  <si>
    <t>Valparaíso</t>
  </si>
  <si>
    <t>13</t>
  </si>
  <si>
    <t>09</t>
  </si>
  <si>
    <t>07</t>
  </si>
  <si>
    <t>16</t>
  </si>
  <si>
    <t>06</t>
  </si>
  <si>
    <t>14</t>
  </si>
  <si>
    <t>10</t>
  </si>
  <si>
    <t>04</t>
  </si>
  <si>
    <t>15</t>
  </si>
  <si>
    <t>Nogales</t>
  </si>
  <si>
    <t>San Bernardo</t>
  </si>
  <si>
    <t>San Joaquín</t>
  </si>
  <si>
    <t>Peñaflor</t>
  </si>
  <si>
    <t>La Cisterna</t>
  </si>
  <si>
    <t>Toltén</t>
  </si>
  <si>
    <t>Santiago</t>
  </si>
  <si>
    <t>Vitacura</t>
  </si>
  <si>
    <t>Pelarco</t>
  </si>
  <si>
    <t>Pudahuel</t>
  </si>
  <si>
    <t>Cabildo</t>
  </si>
  <si>
    <t>Pemuco</t>
  </si>
  <si>
    <t>Pumanque</t>
  </si>
  <si>
    <t>Río Bueno</t>
  </si>
  <si>
    <t>Nacimiento</t>
  </si>
  <si>
    <t>Maipú</t>
  </si>
  <si>
    <t>Las Condes</t>
  </si>
  <si>
    <t>Coelemu</t>
  </si>
  <si>
    <t>Tiltil</t>
  </si>
  <si>
    <t>Codegua</t>
  </si>
  <si>
    <t>Osorno</t>
  </si>
  <si>
    <t>San Ramón</t>
  </si>
  <si>
    <t>Valdivia</t>
  </si>
  <si>
    <t>Concepción</t>
  </si>
  <si>
    <t>Santa Juana</t>
  </si>
  <si>
    <t>Canela</t>
  </si>
  <si>
    <t>Quillota</t>
  </si>
  <si>
    <t>Arica</t>
  </si>
  <si>
    <t>Los Ángeles</t>
  </si>
  <si>
    <t>San Pedro de La Paz</t>
  </si>
  <si>
    <t>Viña del Mar</t>
  </si>
  <si>
    <t>LEY N°21.135 DE INCENTIVO AL RETIRO VOLUNTARIO MUNICIPAL</t>
  </si>
  <si>
    <t>VALOR UF DE 31-08-2022 $33.836,51</t>
  </si>
  <si>
    <t>TOTAL UF BONIFICACIONES FISCALES</t>
  </si>
  <si>
    <t>TOTAL EN $ BONIFICACIONES FISCALES</t>
  </si>
  <si>
    <t>RESOLUCIÓN N°8.256/2022 DE 31-08-2022</t>
  </si>
  <si>
    <t>N° Funcionarios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</si>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</sst>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 * #,##0_ ;_ * \-#,##0_ ;_ * &quot;-&quot;_ ;_ @_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 Light"/>
      <family val="2"/>
      <scheme val="major"/>
    </font>
    <font>
      <sz val="11"/>
      <color theme="1"/>
      <name val="Calibri Light"/>
      <family val="2"/>
      <scheme val="maj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0" fontId="2" fillId="0" borderId="0"/>
  </cellStyleXfs>
  <cellXfs count="7">
    <xf numFmtId="0" fontId="0" fillId="0" borderId="0" xfId="0"/>
    <xf numFmtId="0" fontId="3" fillId="0" borderId="0" xfId="0" applyFont="1"/>
    <xf numFmtId="0" fontId="4" fillId="0" borderId="0" xfId="0" applyFont="1"/>
    <xf numFmtId="41" fontId="4" fillId="0" borderId="0" xfId="1" applyFont="1"/>
    <xf numFmtId="0" fontId="3" fillId="0" borderId="0" xfId="0" applyFont="1" applyAlignment="1">
      <alignment horizontal="center" vertical="center" wrapText="1"/>
    </xf>
    <xf numFmtId="41" fontId="3" fillId="0" borderId="0" xfId="1" applyFont="1" applyAlignment="1">
      <alignment horizontal="center" vertical="center" wrapText="1"/>
    </xf>
    <xf numFmtId="41" fontId="4" fillId="0" borderId="0" xfId="0" applyNumberFormat="1" applyFont="1"/>
  </cellXfs>
  <cellStyles count="3">
    <cellStyle name="Millares [0]" xfId="1" builtinId="6"/>
    <cellStyle name="Normal" xfId="0" builtinId="0"/>
    <cellStyle name="Normal 2" xfId="2"/>
  </cellStyles>
  <dxfs count="2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a1" displayName="Tabla1" ref="A6:I39" totalsRowCount="1" headerRowDxfId="19" dataDxfId="18" headerRowCellStyle="Millares [0]" dataCellStyle="Millares [0]">
  <autoFilter ref="A6:I38"/>
  <tableColumns count="9">
    <tableColumn id="1" name="N° Región" totalsRowLabel="Total" dataDxfId="17" totalsRowDxfId="16"/>
    <tableColumn id="2" name="Id Comuna" dataDxfId="15" totalsRowDxfId="14"/>
    <tableColumn id="3" name="Municipio" dataDxfId="13" totalsRowDxfId="12"/>
    <tableColumn id="4" name="N° Funcionarios" totalsRowFunction="sum" dataDxfId="11" totalsRowDxfId="10"/>
    <tableColumn id="5" name="Bonificación Adicional (UF)" totalsRowFunction="sum" dataDxfId="9" totalsRowDxfId="8" dataCellStyle="Millares [0]"/>
    <tableColumn id="6" name="Bonificación de Antigüedad (UF)" totalsRowFunction="sum" dataDxfId="7" totalsRowDxfId="6" dataCellStyle="Millares [0]"/>
    <tableColumn id="7" name="Bonificación Trabajo Pesado (UF)" totalsRowFunction="sum" dataDxfId="5" totalsRowDxfId="4" dataCellStyle="Millares [0]"/>
    <tableColumn id="8" name="TOTAL UF BONIFICACIONES FISCALES" totalsRowFunction="sum" dataDxfId="3" totalsRowDxfId="2" dataCellStyle="Millares [0]"/>
    <tableColumn id="9" name="TOTAL EN $ BONIFICACIONES FISCALES" totalsRowFunction="sum" dataDxfId="1" totalsRowDxfId="0" dataCellStyle="Millares [0]"/>
  </tableColumns>
  <tableStyleInfo name="TableStyleLight1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9"/>
  <sheetViews>
    <sheetView tabSelected="1" workbookViewId="0">
      <selection activeCell="N22" sqref="N22"/>
    </sheetView>
  </sheetViews>
  <sheetFormatPr baseColWidth="10" defaultRowHeight="15" x14ac:dyDescent="0.25"/>
  <cols>
    <col min="1" max="1" width="12.85546875" style="2" customWidth="1"/>
    <col min="2" max="2" width="13.85546875" style="2" customWidth="1"/>
    <col min="3" max="3" width="18.7109375" style="2" customWidth="1"/>
    <col min="4" max="4" width="15.28515625" style="2" customWidth="1"/>
    <col min="5" max="5" width="15.140625" style="3" customWidth="1"/>
    <col min="6" max="6" width="16.42578125" style="3" customWidth="1"/>
    <col min="7" max="7" width="15.140625" style="3" customWidth="1"/>
    <col min="8" max="9" width="18.140625" style="3" customWidth="1"/>
    <col min="10" max="16384" width="11.42578125" style="2"/>
  </cols>
  <sheetData>
    <row r="1" spans="1:9" x14ac:dyDescent="0.25">
      <c r="A1" s="1" t="s">
        <v>49</v>
      </c>
    </row>
    <row r="2" spans="1:9" x14ac:dyDescent="0.25">
      <c r="A2" s="1" t="s">
        <v>53</v>
      </c>
    </row>
    <row r="3" spans="1:9" x14ac:dyDescent="0.25">
      <c r="A3" s="1" t="s">
        <v>50</v>
      </c>
    </row>
    <row r="4" spans="1:9" x14ac:dyDescent="0.25">
      <c r="A4" s="1"/>
    </row>
    <row r="6" spans="1:9" s="4" customFormat="1" ht="50.25" customHeight="1" x14ac:dyDescent="0.25">
      <c r="A6" s="4" t="s">
        <v>0</v>
      </c>
      <c r="B6" s="4" t="s">
        <v>1</v>
      </c>
      <c r="C6" s="4" t="s">
        <v>2</v>
      </c>
      <c r="D6" s="4" t="s">
        <v>54</v>
      </c>
      <c r="E6" s="5" t="s">
        <v>3</v>
      </c>
      <c r="F6" s="5" t="s">
        <v>4</v>
      </c>
      <c r="G6" s="5" t="s">
        <v>5</v>
      </c>
      <c r="H6" s="5" t="s">
        <v>51</v>
      </c>
      <c r="I6" s="5" t="s">
        <v>52</v>
      </c>
    </row>
    <row r="7" spans="1:9" x14ac:dyDescent="0.25">
      <c r="A7" s="2" t="s">
        <v>16</v>
      </c>
      <c r="B7" s="2">
        <v>4202</v>
      </c>
      <c r="C7" s="2" t="s">
        <v>43</v>
      </c>
      <c r="D7" s="2">
        <v>2</v>
      </c>
      <c r="E7" s="3">
        <v>960</v>
      </c>
      <c r="F7" s="3">
        <v>40</v>
      </c>
      <c r="G7" s="3">
        <v>0</v>
      </c>
      <c r="H7" s="3">
        <v>1000</v>
      </c>
      <c r="I7" s="3">
        <v>33836510</v>
      </c>
    </row>
    <row r="8" spans="1:9" x14ac:dyDescent="0.25">
      <c r="A8" s="2" t="s">
        <v>7</v>
      </c>
      <c r="B8" s="2">
        <v>5101</v>
      </c>
      <c r="C8" s="2" t="s">
        <v>8</v>
      </c>
      <c r="D8" s="2">
        <v>2</v>
      </c>
      <c r="E8" s="3">
        <v>1120</v>
      </c>
      <c r="F8" s="3">
        <v>75</v>
      </c>
      <c r="G8" s="3">
        <v>70</v>
      </c>
      <c r="H8" s="3">
        <v>1265</v>
      </c>
      <c r="I8" s="3">
        <v>42803185</v>
      </c>
    </row>
    <row r="9" spans="1:9" x14ac:dyDescent="0.25">
      <c r="A9" s="2" t="s">
        <v>7</v>
      </c>
      <c r="B9" s="2">
        <v>5109</v>
      </c>
      <c r="C9" s="2" t="s">
        <v>48</v>
      </c>
      <c r="D9" s="2">
        <v>1</v>
      </c>
      <c r="E9" s="3">
        <v>560</v>
      </c>
      <c r="F9" s="3">
        <v>50</v>
      </c>
      <c r="G9" s="3">
        <v>0</v>
      </c>
      <c r="H9" s="3">
        <v>610</v>
      </c>
      <c r="I9" s="3">
        <v>20640271</v>
      </c>
    </row>
    <row r="10" spans="1:9" x14ac:dyDescent="0.25">
      <c r="A10" s="2" t="s">
        <v>7</v>
      </c>
      <c r="B10" s="2">
        <v>5402</v>
      </c>
      <c r="C10" s="2" t="s">
        <v>28</v>
      </c>
      <c r="D10" s="2">
        <v>2</v>
      </c>
      <c r="E10" s="3">
        <v>1120</v>
      </c>
      <c r="F10" s="3">
        <v>50</v>
      </c>
      <c r="G10" s="3">
        <v>0</v>
      </c>
      <c r="H10" s="3">
        <v>1170</v>
      </c>
      <c r="I10" s="3">
        <v>39588717</v>
      </c>
    </row>
    <row r="11" spans="1:9" x14ac:dyDescent="0.25">
      <c r="A11" s="2" t="s">
        <v>7</v>
      </c>
      <c r="B11" s="2">
        <v>5501</v>
      </c>
      <c r="C11" s="2" t="s">
        <v>44</v>
      </c>
      <c r="D11" s="2">
        <v>1</v>
      </c>
      <c r="E11" s="3">
        <v>480</v>
      </c>
      <c r="F11" s="3">
        <v>0</v>
      </c>
      <c r="G11" s="3">
        <v>0</v>
      </c>
      <c r="H11" s="3">
        <v>480</v>
      </c>
      <c r="I11" s="3">
        <v>16241525</v>
      </c>
    </row>
    <row r="12" spans="1:9" x14ac:dyDescent="0.25">
      <c r="A12" s="2" t="s">
        <v>7</v>
      </c>
      <c r="B12" s="2">
        <v>5506</v>
      </c>
      <c r="C12" s="2" t="s">
        <v>18</v>
      </c>
      <c r="D12" s="2">
        <v>2</v>
      </c>
      <c r="E12" s="3">
        <v>1080</v>
      </c>
      <c r="F12" s="3">
        <v>5</v>
      </c>
      <c r="G12" s="3">
        <v>0</v>
      </c>
      <c r="H12" s="3">
        <v>1085</v>
      </c>
      <c r="I12" s="3">
        <v>36712613</v>
      </c>
    </row>
    <row r="13" spans="1:9" x14ac:dyDescent="0.25">
      <c r="A13" s="2" t="s">
        <v>13</v>
      </c>
      <c r="B13" s="2">
        <v>6102</v>
      </c>
      <c r="C13" s="2" t="s">
        <v>37</v>
      </c>
      <c r="D13" s="2">
        <v>1</v>
      </c>
      <c r="E13" s="3">
        <v>560</v>
      </c>
      <c r="F13" s="3">
        <v>100</v>
      </c>
      <c r="G13" s="3">
        <v>0</v>
      </c>
      <c r="H13" s="3">
        <v>660</v>
      </c>
      <c r="I13" s="3">
        <v>22332097</v>
      </c>
    </row>
    <row r="14" spans="1:9" x14ac:dyDescent="0.25">
      <c r="A14" s="2" t="s">
        <v>13</v>
      </c>
      <c r="B14" s="2">
        <v>6309</v>
      </c>
      <c r="C14" s="2" t="s">
        <v>30</v>
      </c>
      <c r="D14" s="2">
        <v>1</v>
      </c>
      <c r="E14" s="3">
        <v>480</v>
      </c>
      <c r="F14" s="3">
        <v>0</v>
      </c>
      <c r="G14" s="3">
        <v>0</v>
      </c>
      <c r="H14" s="3">
        <v>480</v>
      </c>
      <c r="I14" s="3">
        <v>16241525</v>
      </c>
    </row>
    <row r="15" spans="1:9" x14ac:dyDescent="0.25">
      <c r="A15" s="2" t="s">
        <v>11</v>
      </c>
      <c r="B15" s="2">
        <v>7106</v>
      </c>
      <c r="C15" s="2" t="s">
        <v>26</v>
      </c>
      <c r="D15" s="2">
        <v>1</v>
      </c>
      <c r="E15" s="3">
        <v>520</v>
      </c>
      <c r="F15" s="3">
        <v>0</v>
      </c>
      <c r="G15" s="3">
        <v>0</v>
      </c>
      <c r="H15" s="3">
        <v>520</v>
      </c>
      <c r="I15" s="3">
        <v>17594985</v>
      </c>
    </row>
    <row r="16" spans="1:9" x14ac:dyDescent="0.25">
      <c r="A16" s="2" t="s">
        <v>6</v>
      </c>
      <c r="B16" s="2">
        <v>8101</v>
      </c>
      <c r="C16" s="2" t="s">
        <v>41</v>
      </c>
      <c r="D16" s="2">
        <v>1</v>
      </c>
      <c r="E16" s="3">
        <v>560</v>
      </c>
      <c r="F16" s="3">
        <v>60</v>
      </c>
      <c r="G16" s="3">
        <v>0</v>
      </c>
      <c r="H16" s="3">
        <v>620</v>
      </c>
      <c r="I16" s="3">
        <v>20978636</v>
      </c>
    </row>
    <row r="17" spans="1:9" x14ac:dyDescent="0.25">
      <c r="A17" s="2" t="s">
        <v>6</v>
      </c>
      <c r="B17" s="2">
        <v>8108</v>
      </c>
      <c r="C17" s="2" t="s">
        <v>47</v>
      </c>
      <c r="D17" s="2">
        <v>1</v>
      </c>
      <c r="E17" s="3">
        <v>560</v>
      </c>
      <c r="F17" s="3">
        <v>5</v>
      </c>
      <c r="G17" s="3">
        <v>0</v>
      </c>
      <c r="H17" s="3">
        <v>565</v>
      </c>
      <c r="I17" s="3">
        <v>19117628</v>
      </c>
    </row>
    <row r="18" spans="1:9" x14ac:dyDescent="0.25">
      <c r="A18" s="2" t="s">
        <v>6</v>
      </c>
      <c r="B18" s="2">
        <v>8109</v>
      </c>
      <c r="C18" s="2" t="s">
        <v>42</v>
      </c>
      <c r="D18" s="2">
        <v>1</v>
      </c>
      <c r="E18" s="3">
        <v>400</v>
      </c>
      <c r="F18" s="3">
        <v>0</v>
      </c>
      <c r="G18" s="3">
        <v>0</v>
      </c>
      <c r="H18" s="3">
        <v>400</v>
      </c>
      <c r="I18" s="3">
        <v>13534604</v>
      </c>
    </row>
    <row r="19" spans="1:9" x14ac:dyDescent="0.25">
      <c r="A19" s="2" t="s">
        <v>6</v>
      </c>
      <c r="B19" s="2">
        <v>8301</v>
      </c>
      <c r="C19" s="2" t="s">
        <v>46</v>
      </c>
      <c r="D19" s="2">
        <v>1</v>
      </c>
      <c r="E19" s="3">
        <v>560</v>
      </c>
      <c r="F19" s="3">
        <v>80</v>
      </c>
      <c r="G19" s="3">
        <v>0</v>
      </c>
      <c r="H19" s="3">
        <v>640</v>
      </c>
      <c r="I19" s="3">
        <v>21655366</v>
      </c>
    </row>
    <row r="20" spans="1:9" x14ac:dyDescent="0.25">
      <c r="A20" s="2" t="s">
        <v>6</v>
      </c>
      <c r="B20" s="2">
        <v>8306</v>
      </c>
      <c r="C20" s="2" t="s">
        <v>32</v>
      </c>
      <c r="D20" s="2">
        <v>1</v>
      </c>
      <c r="E20" s="3">
        <v>260</v>
      </c>
      <c r="F20" s="3">
        <v>0</v>
      </c>
      <c r="G20" s="3">
        <v>0</v>
      </c>
      <c r="H20" s="3">
        <v>260</v>
      </c>
      <c r="I20" s="3">
        <v>8797493</v>
      </c>
    </row>
    <row r="21" spans="1:9" x14ac:dyDescent="0.25">
      <c r="A21" s="2" t="s">
        <v>10</v>
      </c>
      <c r="B21" s="2">
        <v>9118</v>
      </c>
      <c r="C21" s="2" t="s">
        <v>23</v>
      </c>
      <c r="D21" s="2">
        <v>3</v>
      </c>
      <c r="E21" s="3">
        <v>1400</v>
      </c>
      <c r="F21" s="3">
        <v>0</v>
      </c>
      <c r="G21" s="3">
        <v>0</v>
      </c>
      <c r="H21" s="3">
        <v>1400</v>
      </c>
      <c r="I21" s="3">
        <v>47371113</v>
      </c>
    </row>
    <row r="22" spans="1:9" x14ac:dyDescent="0.25">
      <c r="A22" s="2" t="s">
        <v>15</v>
      </c>
      <c r="B22" s="2">
        <v>10301</v>
      </c>
      <c r="C22" s="2" t="s">
        <v>38</v>
      </c>
      <c r="D22" s="2">
        <v>1</v>
      </c>
      <c r="E22" s="3">
        <v>520</v>
      </c>
      <c r="F22" s="3">
        <v>0</v>
      </c>
      <c r="G22" s="3">
        <v>0</v>
      </c>
      <c r="H22" s="3">
        <v>520</v>
      </c>
      <c r="I22" s="3">
        <v>17594985</v>
      </c>
    </row>
    <row r="23" spans="1:9" x14ac:dyDescent="0.25">
      <c r="A23" s="2" t="s">
        <v>9</v>
      </c>
      <c r="B23" s="2">
        <v>13101</v>
      </c>
      <c r="C23" s="2" t="s">
        <v>24</v>
      </c>
      <c r="D23" s="2">
        <v>2</v>
      </c>
      <c r="E23" s="3">
        <v>1040</v>
      </c>
      <c r="F23" s="3">
        <v>40</v>
      </c>
      <c r="G23" s="3">
        <v>90</v>
      </c>
      <c r="H23" s="3">
        <v>1170</v>
      </c>
      <c r="I23" s="3">
        <v>39588717</v>
      </c>
    </row>
    <row r="24" spans="1:9" x14ac:dyDescent="0.25">
      <c r="A24" s="2" t="s">
        <v>9</v>
      </c>
      <c r="B24" s="2">
        <v>13109</v>
      </c>
      <c r="C24" s="2" t="s">
        <v>22</v>
      </c>
      <c r="D24" s="2">
        <v>1</v>
      </c>
      <c r="E24" s="3">
        <v>560</v>
      </c>
      <c r="F24" s="3">
        <v>0</v>
      </c>
      <c r="G24" s="3">
        <v>0</v>
      </c>
      <c r="H24" s="3">
        <v>560</v>
      </c>
      <c r="I24" s="3">
        <v>18948446</v>
      </c>
    </row>
    <row r="25" spans="1:9" x14ac:dyDescent="0.25">
      <c r="A25" s="2" t="s">
        <v>9</v>
      </c>
      <c r="B25" s="2">
        <v>13114</v>
      </c>
      <c r="C25" s="2" t="s">
        <v>34</v>
      </c>
      <c r="D25" s="2">
        <v>2</v>
      </c>
      <c r="E25" s="3">
        <v>1120</v>
      </c>
      <c r="F25" s="3">
        <v>200</v>
      </c>
      <c r="G25" s="3">
        <v>80</v>
      </c>
      <c r="H25" s="3">
        <v>1400</v>
      </c>
      <c r="I25" s="3">
        <v>47371114</v>
      </c>
    </row>
    <row r="26" spans="1:9" x14ac:dyDescent="0.25">
      <c r="A26" s="2" t="s">
        <v>9</v>
      </c>
      <c r="B26" s="2">
        <v>13119</v>
      </c>
      <c r="C26" s="2" t="s">
        <v>33</v>
      </c>
      <c r="D26" s="2">
        <v>1</v>
      </c>
      <c r="E26" s="3">
        <v>400</v>
      </c>
      <c r="F26" s="3">
        <v>0</v>
      </c>
      <c r="G26" s="3">
        <v>60</v>
      </c>
      <c r="H26" s="3">
        <v>460</v>
      </c>
      <c r="I26" s="3">
        <v>15564795</v>
      </c>
    </row>
    <row r="27" spans="1:9" x14ac:dyDescent="0.25">
      <c r="A27" s="2" t="s">
        <v>9</v>
      </c>
      <c r="B27" s="2">
        <v>13124</v>
      </c>
      <c r="C27" s="2" t="s">
        <v>27</v>
      </c>
      <c r="D27" s="2">
        <v>4</v>
      </c>
      <c r="E27" s="3">
        <v>2040</v>
      </c>
      <c r="F27" s="3">
        <v>25</v>
      </c>
      <c r="G27" s="3">
        <v>0</v>
      </c>
      <c r="H27" s="3">
        <v>2065</v>
      </c>
      <c r="I27" s="3">
        <v>69872393</v>
      </c>
    </row>
    <row r="28" spans="1:9" x14ac:dyDescent="0.25">
      <c r="A28" s="2" t="s">
        <v>9</v>
      </c>
      <c r="B28" s="2">
        <v>13129</v>
      </c>
      <c r="C28" s="2" t="s">
        <v>20</v>
      </c>
      <c r="D28" s="2">
        <v>5</v>
      </c>
      <c r="E28" s="3">
        <v>2600</v>
      </c>
      <c r="F28" s="3">
        <v>130</v>
      </c>
      <c r="G28" s="3">
        <v>0</v>
      </c>
      <c r="H28" s="3">
        <v>2730</v>
      </c>
      <c r="I28" s="3">
        <v>92373672</v>
      </c>
    </row>
    <row r="29" spans="1:9" x14ac:dyDescent="0.25">
      <c r="A29" s="2" t="s">
        <v>9</v>
      </c>
      <c r="B29" s="2">
        <v>13131</v>
      </c>
      <c r="C29" s="2" t="s">
        <v>39</v>
      </c>
      <c r="D29" s="2">
        <v>1</v>
      </c>
      <c r="E29" s="3">
        <v>440</v>
      </c>
      <c r="F29" s="3">
        <v>0</v>
      </c>
      <c r="G29" s="3">
        <v>0</v>
      </c>
      <c r="H29" s="3">
        <v>440</v>
      </c>
      <c r="I29" s="3">
        <v>14888064</v>
      </c>
    </row>
    <row r="30" spans="1:9" x14ac:dyDescent="0.25">
      <c r="A30" s="2" t="s">
        <v>9</v>
      </c>
      <c r="B30" s="2">
        <v>13132</v>
      </c>
      <c r="C30" s="2" t="s">
        <v>25</v>
      </c>
      <c r="D30" s="2">
        <v>1</v>
      </c>
      <c r="E30" s="3">
        <v>520</v>
      </c>
      <c r="F30" s="3">
        <v>0</v>
      </c>
      <c r="G30" s="3">
        <v>0</v>
      </c>
      <c r="H30" s="3">
        <v>520</v>
      </c>
      <c r="I30" s="3">
        <v>17594985</v>
      </c>
    </row>
    <row r="31" spans="1:9" x14ac:dyDescent="0.25">
      <c r="A31" s="2" t="s">
        <v>9</v>
      </c>
      <c r="B31" s="2">
        <v>13303</v>
      </c>
      <c r="C31" s="2" t="s">
        <v>36</v>
      </c>
      <c r="D31" s="2">
        <v>1</v>
      </c>
      <c r="E31" s="3">
        <v>560</v>
      </c>
      <c r="F31" s="3">
        <v>100</v>
      </c>
      <c r="G31" s="3">
        <v>20</v>
      </c>
      <c r="H31" s="3">
        <v>680</v>
      </c>
      <c r="I31" s="3">
        <v>23008827</v>
      </c>
    </row>
    <row r="32" spans="1:9" x14ac:dyDescent="0.25">
      <c r="A32" s="2" t="s">
        <v>9</v>
      </c>
      <c r="B32" s="2">
        <v>13401</v>
      </c>
      <c r="C32" s="2" t="s">
        <v>19</v>
      </c>
      <c r="D32" s="2">
        <v>4</v>
      </c>
      <c r="E32" s="3">
        <v>2080</v>
      </c>
      <c r="F32" s="3">
        <v>250</v>
      </c>
      <c r="G32" s="3">
        <v>0</v>
      </c>
      <c r="H32" s="3">
        <v>2330</v>
      </c>
      <c r="I32" s="3">
        <v>78839068</v>
      </c>
    </row>
    <row r="33" spans="1:9" x14ac:dyDescent="0.25">
      <c r="A33" s="2" t="s">
        <v>9</v>
      </c>
      <c r="B33" s="2">
        <v>13605</v>
      </c>
      <c r="C33" s="2" t="s">
        <v>21</v>
      </c>
      <c r="D33" s="2">
        <v>10</v>
      </c>
      <c r="E33" s="3">
        <v>4960</v>
      </c>
      <c r="F33" s="3">
        <v>230</v>
      </c>
      <c r="G33" s="3">
        <v>0</v>
      </c>
      <c r="H33" s="3">
        <v>5190</v>
      </c>
      <c r="I33" s="3">
        <v>175611486</v>
      </c>
    </row>
    <row r="34" spans="1:9" x14ac:dyDescent="0.25">
      <c r="A34" s="2" t="s">
        <v>14</v>
      </c>
      <c r="B34" s="2">
        <v>14101</v>
      </c>
      <c r="C34" s="2" t="s">
        <v>40</v>
      </c>
      <c r="D34" s="2">
        <v>1</v>
      </c>
      <c r="E34" s="3">
        <v>560</v>
      </c>
      <c r="F34" s="3">
        <v>40</v>
      </c>
      <c r="G34" s="3">
        <v>0</v>
      </c>
      <c r="H34" s="3">
        <v>600</v>
      </c>
      <c r="I34" s="3">
        <v>20301906</v>
      </c>
    </row>
    <row r="35" spans="1:9" x14ac:dyDescent="0.25">
      <c r="A35" s="2" t="s">
        <v>14</v>
      </c>
      <c r="B35" s="2">
        <v>14204</v>
      </c>
      <c r="C35" s="2" t="s">
        <v>31</v>
      </c>
      <c r="D35" s="2">
        <v>2</v>
      </c>
      <c r="E35" s="3">
        <v>1040</v>
      </c>
      <c r="F35" s="3">
        <v>50</v>
      </c>
      <c r="G35" s="3">
        <v>0</v>
      </c>
      <c r="H35" s="3">
        <v>1090</v>
      </c>
      <c r="I35" s="3">
        <v>36881796</v>
      </c>
    </row>
    <row r="36" spans="1:9" x14ac:dyDescent="0.25">
      <c r="A36" s="2" t="s">
        <v>17</v>
      </c>
      <c r="B36" s="2">
        <v>15101</v>
      </c>
      <c r="C36" s="2" t="s">
        <v>45</v>
      </c>
      <c r="D36" s="2">
        <v>1</v>
      </c>
      <c r="E36" s="3">
        <v>440</v>
      </c>
      <c r="F36" s="3">
        <v>0</v>
      </c>
      <c r="G36" s="3">
        <v>0</v>
      </c>
      <c r="H36" s="3">
        <v>440</v>
      </c>
      <c r="I36" s="3">
        <v>14888064</v>
      </c>
    </row>
    <row r="37" spans="1:9" x14ac:dyDescent="0.25">
      <c r="A37" s="2" t="s">
        <v>12</v>
      </c>
      <c r="B37" s="2">
        <v>16105</v>
      </c>
      <c r="C37" s="2" t="s">
        <v>29</v>
      </c>
      <c r="D37" s="2">
        <v>1</v>
      </c>
      <c r="E37" s="3">
        <v>560</v>
      </c>
      <c r="F37" s="3">
        <v>50</v>
      </c>
      <c r="G37" s="3">
        <v>0</v>
      </c>
      <c r="H37" s="3">
        <v>610</v>
      </c>
      <c r="I37" s="3">
        <v>20640271</v>
      </c>
    </row>
    <row r="38" spans="1:9" x14ac:dyDescent="0.25">
      <c r="A38" s="2" t="s">
        <v>12</v>
      </c>
      <c r="B38" s="2">
        <v>16203</v>
      </c>
      <c r="C38" s="2" t="s">
        <v>35</v>
      </c>
      <c r="D38" s="2">
        <v>1</v>
      </c>
      <c r="E38" s="3">
        <v>520</v>
      </c>
      <c r="F38" s="3">
        <v>0</v>
      </c>
      <c r="G38" s="3">
        <v>0</v>
      </c>
      <c r="H38" s="3">
        <v>520</v>
      </c>
      <c r="I38" s="3">
        <v>17594985</v>
      </c>
    </row>
    <row r="39" spans="1:9" x14ac:dyDescent="0.25">
      <c r="A39" s="2" t="s">
        <v>55</v>
      </c>
      <c r="D39" s="2">
        <f>SUBTOTAL(109,Tabla1[N° Funcionarios])</f>
        <v>60</v>
      </c>
      <c r="E39" s="6">
        <f>SUBTOTAL(109,Tabla1[Bonificación Adicional (UF)])</f>
        <v>30580</v>
      </c>
      <c r="F39" s="6">
        <f>SUBTOTAL(109,Tabla1[Bonificación de Antigüedad (UF)])</f>
        <v>1580</v>
      </c>
      <c r="G39" s="6">
        <f>SUBTOTAL(109,Tabla1[Bonificación Trabajo Pesado (UF)])</f>
        <v>320</v>
      </c>
      <c r="H39" s="6">
        <f>SUBTOTAL(109,Tabla1[TOTAL UF BONIFICACIONES FISCALES])</f>
        <v>32480</v>
      </c>
      <c r="I39" s="6">
        <f>SUBTOTAL(109,Tabla1[TOTAL EN $ BONIFICACIONES FISCALES])</f>
        <v>1099009842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Resumen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Luz Manque Angulo</dc:creator>
  <cp:lastModifiedBy>Valderrama Cisternas, Pedro</cp:lastModifiedBy>
  <dcterms:created xsi:type="dcterms:W3CDTF">2022-09-01T12:43:33Z</dcterms:created>
  <dcterms:modified xsi:type="dcterms:W3CDTF">2022-09-13T19:21:02Z</dcterms:modified>
</cp:coreProperties>
</file>