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300" tabRatio="500"/>
  </bookViews>
  <sheets>
    <sheet name="SAP_RU_NOVIEMBRE" sheetId="1" r:id="rId1"/>
    <sheet name="ANEXO NUEVO NOVIEMBREPOR COMUNA" sheetId="22" r:id="rId2"/>
    <sheet name="SAP_RU_NOVIEMBRE POR COMUNA" sheetId="23" r:id="rId3"/>
  </sheets>
  <definedNames>
    <definedName name="_xlnm._FilterDatabase" localSheetId="1" hidden="1">'ANEXO NUEVO NOVIEMBREPOR COMUNA'!$A$1:$E$348</definedName>
    <definedName name="_xlnm.Print_Area" localSheetId="0">SAP_RU_NOVIEMBRE!$B$1:$H$44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7" i="23" l="1"/>
  <c r="F399" i="23" s="1"/>
  <c r="E397" i="23"/>
  <c r="E399" i="23" s="1"/>
  <c r="D397" i="23"/>
  <c r="D399" i="23" s="1"/>
  <c r="F342" i="23"/>
  <c r="E342" i="23"/>
  <c r="D342" i="23"/>
  <c r="F328" i="23"/>
  <c r="E328" i="23"/>
  <c r="D328" i="23"/>
  <c r="F315" i="23"/>
  <c r="E315" i="23"/>
  <c r="D315" i="23"/>
  <c r="F282" i="23"/>
  <c r="E282" i="23"/>
  <c r="D282" i="23"/>
  <c r="F267" i="23"/>
  <c r="E267" i="23"/>
  <c r="D267" i="23"/>
  <c r="F232" i="23"/>
  <c r="E232" i="23"/>
  <c r="D232" i="23"/>
  <c r="F208" i="23"/>
  <c r="E208" i="23"/>
  <c r="D208" i="23"/>
  <c r="F172" i="23"/>
  <c r="E172" i="23"/>
  <c r="D172" i="23"/>
  <c r="F139" i="23"/>
  <c r="E139" i="23"/>
  <c r="D139" i="23"/>
  <c r="F103" i="23"/>
  <c r="E103" i="23"/>
  <c r="D103" i="23"/>
  <c r="F62" i="23"/>
  <c r="E62" i="23"/>
  <c r="D62" i="23"/>
  <c r="F44" i="23"/>
  <c r="E44" i="23"/>
  <c r="D44" i="23"/>
  <c r="F32" i="23"/>
  <c r="E32" i="23"/>
  <c r="D32" i="23"/>
  <c r="F20" i="23"/>
  <c r="E20" i="23"/>
  <c r="D20" i="23"/>
  <c r="F10" i="23"/>
  <c r="E10" i="23"/>
  <c r="D10" i="23"/>
  <c r="E348" i="22"/>
  <c r="B32" i="1" s="1"/>
</calcChain>
</file>

<file path=xl/sharedStrings.xml><?xml version="1.0" encoding="utf-8"?>
<sst xmlns="http://schemas.openxmlformats.org/spreadsheetml/2006/main" count="1456" uniqueCount="1097">
  <si>
    <t>REPUBLICA DE CHILE</t>
  </si>
  <si>
    <t>MINISTERIO DE HACIENDA</t>
  </si>
  <si>
    <t>DIRECCION DE PRESUPUESTOS</t>
  </si>
  <si>
    <t>Sector:</t>
  </si>
  <si>
    <t>Analista:</t>
  </si>
  <si>
    <t>REG.:</t>
  </si>
  <si>
    <t>AUTORIZACION</t>
  </si>
  <si>
    <t xml:space="preserve">MES DE: </t>
  </si>
  <si>
    <t>ANTICIPO</t>
  </si>
  <si>
    <t>CONCEPTO</t>
  </si>
  <si>
    <t>S E R V I C I O</t>
  </si>
  <si>
    <t>REPROGRAM.</t>
  </si>
  <si>
    <t xml:space="preserve">TIPO DE </t>
  </si>
  <si>
    <t>X</t>
  </si>
  <si>
    <t>FECHA DE PAGO</t>
  </si>
  <si>
    <t>RESTO</t>
  </si>
  <si>
    <t>FECHA DE AUTORIZACION</t>
  </si>
  <si>
    <t>(50.01.02.24.01.014)</t>
  </si>
  <si>
    <t>SUBSIDIO AGUA POTABLE Art. 1° Ley N° 18.778</t>
  </si>
  <si>
    <t>MONTO ($) (1)</t>
  </si>
  <si>
    <t>Defensa, Justicia y Desarrollo Social</t>
  </si>
  <si>
    <t>Sereli Pardo</t>
  </si>
  <si>
    <t>Jefe:</t>
  </si>
  <si>
    <t>DICIEMBRE</t>
  </si>
  <si>
    <t>12 SAP-R/2021</t>
  </si>
  <si>
    <t>(1) Corresponde a Subsidios Rurales facturados en el mes de NOVIEMBRE de 2021.</t>
  </si>
  <si>
    <t>CODIGO</t>
  </si>
  <si>
    <t>RUT</t>
  </si>
  <si>
    <t>NOMBRE</t>
  </si>
  <si>
    <t>CONARA</t>
  </si>
  <si>
    <t>MONTO</t>
  </si>
  <si>
    <t>01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</si>
  <si>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</si>
  <si>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</si>
  <si>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</si>
  <si>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</si>
  <si>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</si>
  <si>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</si>
  <si>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</si>
  <si>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</si>
  <si>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</si>
  <si>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</si>
  <si>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</si>
  <si>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</si>
  <si>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</si>
  <si>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</si>
  <si>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02</t>
  </si>
  <si>
    <t>69020100-3</t>
  </si>
  <si>
    <t xml:space="preserve">TOCOPILLA </t>
  </si>
  <si>
    <t>69253600-2</t>
  </si>
  <si>
    <t xml:space="preserve">MARIA ELENA </t>
  </si>
  <si>
    <t>69020300-6</t>
  </si>
  <si>
    <t xml:space="preserve">ANTOFAGASTA 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</si>
  <si>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</si>
  <si>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</si>
  <si>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</si>
  <si>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</si>
  <si>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</si>
  <si>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</si>
  <si>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</si>
  <si>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</si>
  <si>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</si>
  <si>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 xml:space="preserve">OLLAGUE </t>
  </si>
  <si>
    <t>69252500-0</t>
  </si>
  <si>
    <t>SAN PEDRO DE ATACAMA</t>
  </si>
  <si>
    <t>03</t>
  </si>
  <si>
    <t>69030100-8</t>
  </si>
  <si>
    <t>CHAÑARAL</t>
  </si>
  <si>
    <t>69250500-K</t>
  </si>
  <si>
    <t>D.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</si>
  <si>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</si>
  <si>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</si>
  <si>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</si>
  <si>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</si>
  <si>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</si>
  <si>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</si>
  <si>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</si>
  <si>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</si>
  <si>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</si>
  <si>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</si>
  <si>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</si>
  <si>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</si>
  <si>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</si>
  <si>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</si>
  <si>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04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</si>
  <si>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</si>
  <si>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</si>
  <si>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</si>
  <si>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</si>
  <si>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</si>
  <si>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</si>
  <si>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</si>
  <si>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 xml:space="preserve">ANDACOLLO </t>
  </si>
  <si>
    <t>69040500-8</t>
  </si>
  <si>
    <t>VICUNA</t>
  </si>
  <si>
    <t>69040600-4</t>
  </si>
  <si>
    <t>PAIHUANO</t>
  </si>
  <si>
    <t>69040700-0</t>
  </si>
  <si>
    <t>OVALLE</t>
  </si>
  <si>
    <t>69040800-7</t>
  </si>
  <si>
    <t>MONTE PATRIA</t>
  </si>
  <si>
    <t>69040900-3</t>
  </si>
  <si>
    <t xml:space="preserve">PUNITAQUI </t>
  </si>
  <si>
    <t>69041100-8</t>
  </si>
  <si>
    <t>COMBARBALA</t>
  </si>
  <si>
    <t>69041000-1</t>
  </si>
  <si>
    <t xml:space="preserve">RIO HURTADO </t>
  </si>
  <si>
    <t>69041200-4</t>
  </si>
  <si>
    <t xml:space="preserve">ILLAPEL </t>
  </si>
  <si>
    <t>69041400-7</t>
  </si>
  <si>
    <t xml:space="preserve">SALAMANCA </t>
  </si>
  <si>
    <t>69041500-3</t>
  </si>
  <si>
    <t xml:space="preserve">LOS VILOS </t>
  </si>
  <si>
    <t>69041300-0</t>
  </si>
  <si>
    <t>CANELA</t>
  </si>
  <si>
    <t>05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</si>
  <si>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</si>
  <si>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</si>
  <si>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</si>
  <si>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</si>
  <si>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</si>
  <si>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</si>
  <si>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</si>
  <si>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</si>
  <si>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</si>
  <si>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</si>
  <si>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</si>
  <si>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</si>
  <si>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</si>
  <si>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VALPARAISO</t>
  </si>
  <si>
    <t>69061000-0</t>
  </si>
  <si>
    <t>VIñA DEL MAR</t>
  </si>
  <si>
    <t>69061500-2</t>
  </si>
  <si>
    <t>VILLA ALEMANA</t>
  </si>
  <si>
    <t>69061300-K</t>
  </si>
  <si>
    <t>QUILPUE</t>
  </si>
  <si>
    <t>69061400-6</t>
  </si>
  <si>
    <t>CASABLANCA</t>
  </si>
  <si>
    <t>69060700-K</t>
  </si>
  <si>
    <t>QUINTERO</t>
  </si>
  <si>
    <t>69060800-6</t>
  </si>
  <si>
    <t>PUCHUNCAVI</t>
  </si>
  <si>
    <t>69252300-8</t>
  </si>
  <si>
    <t>JUAN FERNANDEZ</t>
  </si>
  <si>
    <t>73568600-3</t>
  </si>
  <si>
    <t>CONCON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</si>
  <si>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</si>
  <si>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</si>
  <si>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</si>
  <si>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</si>
  <si>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</si>
  <si>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</si>
  <si>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</si>
  <si>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</si>
  <si>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</si>
  <si>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</si>
  <si>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</si>
  <si>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</si>
  <si>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</si>
  <si>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</si>
  <si>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</si>
  <si>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</si>
  <si>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</si>
  <si>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</si>
  <si>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</si>
  <si>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</si>
  <si>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</si>
  <si>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</si>
  <si>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</si>
  <si>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</si>
  <si>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</si>
  <si>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OLMUE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</si>
  <si>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</si>
  <si>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</si>
  <si>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</si>
  <si>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</si>
  <si>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</si>
  <si>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</si>
  <si>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</si>
  <si>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</si>
  <si>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</si>
  <si>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MARIA</t>
  </si>
  <si>
    <t>69060400-0</t>
  </si>
  <si>
    <t>LLAY 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</si>
  <si>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</si>
  <si>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</si>
  <si>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</si>
  <si>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</si>
  <si>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</si>
  <si>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</si>
  <si>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</si>
  <si>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</si>
  <si>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06</t>
  </si>
  <si>
    <t>69080100-0</t>
  </si>
  <si>
    <t>RANCAGUA</t>
  </si>
  <si>
    <t>69080200-7</t>
  </si>
  <si>
    <t>MACHALI</t>
  </si>
  <si>
    <t>69080300-3</t>
  </si>
  <si>
    <t>GRANEROS</t>
  </si>
  <si>
    <t>69080500-6</t>
  </si>
  <si>
    <t>SAN FRANCISCO DE 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</si>
  <si>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</si>
  <si>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</si>
  <si>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</si>
  <si>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</si>
  <si>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</si>
  <si>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</si>
  <si>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</si>
  <si>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</si>
  <si>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</si>
  <si>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</si>
  <si>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</si>
  <si>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 DE TAGUATAGUA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</si>
  <si>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</si>
  <si>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</si>
  <si>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</si>
  <si>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</si>
  <si>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</si>
  <si>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</si>
  <si>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</si>
  <si>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</si>
  <si>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</si>
  <si>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</si>
  <si>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</si>
  <si>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</si>
  <si>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</si>
  <si>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</si>
  <si>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</si>
  <si>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</si>
  <si>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</si>
  <si>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</si>
  <si>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</si>
  <si>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</si>
  <si>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</si>
  <si>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</si>
  <si>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</si>
  <si>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</si>
  <si>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</si>
  <si>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</si>
  <si>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</si>
  <si>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</si>
  <si>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</si>
  <si>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</si>
  <si>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</si>
  <si>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CHEPICA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</si>
  <si>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</si>
  <si>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</si>
  <si>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</si>
  <si>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</si>
  <si>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</si>
  <si>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</si>
  <si>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</si>
  <si>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</si>
  <si>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</si>
  <si>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</si>
  <si>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</si>
  <si>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MARCHIGUE</t>
  </si>
  <si>
    <t>69090900-6</t>
  </si>
  <si>
    <t>PAREDONES</t>
  </si>
  <si>
    <t>07</t>
  </si>
  <si>
    <t>69100100-8</t>
  </si>
  <si>
    <t>CURICO</t>
  </si>
  <si>
    <t>69100300-0</t>
  </si>
  <si>
    <t>TENO</t>
  </si>
  <si>
    <t>69100200-4</t>
  </si>
  <si>
    <t>ROMERAL</t>
  </si>
  <si>
    <t>69100400-7</t>
  </si>
  <si>
    <t>RAUCO</t>
  </si>
  <si>
    <t>69100500-3</t>
  </si>
  <si>
    <t>LICANTEN</t>
  </si>
  <si>
    <t>69100700-6</t>
  </si>
  <si>
    <t>VICHUQUEN</t>
  </si>
  <si>
    <t>69100600-K</t>
  </si>
  <si>
    <t>HUALANE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</si>
  <si>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</si>
  <si>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</si>
  <si>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</si>
  <si>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</si>
  <si>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</si>
  <si>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</si>
  <si>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</si>
  <si>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</si>
  <si>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</si>
  <si>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</si>
  <si>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</si>
  <si>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RIO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</si>
  <si>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</si>
  <si>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</si>
  <si>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</si>
  <si>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</si>
  <si>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</si>
  <si>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</si>
  <si>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</si>
  <si>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CONSTITUCION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</si>
  <si>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</si>
  <si>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</si>
  <si>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</si>
  <si>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</si>
  <si>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</si>
  <si>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</si>
  <si>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</si>
  <si>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</si>
  <si>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</si>
  <si>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COLBUN</t>
  </si>
  <si>
    <t>69130600-3</t>
  </si>
  <si>
    <t>LONGAVI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</si>
  <si>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</si>
  <si>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</si>
  <si>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</si>
  <si>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</si>
  <si>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</si>
  <si>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</si>
  <si>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</si>
  <si>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</si>
  <si>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</si>
  <si>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</si>
  <si>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</si>
  <si>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</si>
  <si>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</si>
  <si>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</si>
  <si>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08</t>
  </si>
  <si>
    <t>69150400-K</t>
  </si>
  <si>
    <t>CONCEPCION</t>
  </si>
  <si>
    <t>69150500-6</t>
  </si>
  <si>
    <t>PENCO</t>
  </si>
  <si>
    <t>69150600-2</t>
  </si>
  <si>
    <t>HUALQUI</t>
  </si>
  <si>
    <t>69150700-9</t>
  </si>
  <si>
    <t>FLORIDA</t>
  </si>
  <si>
    <t>69150100-0</t>
  </si>
  <si>
    <t>TOME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</si>
  <si>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</si>
  <si>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</si>
  <si>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</si>
  <si>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</si>
  <si>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</si>
  <si>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</si>
  <si>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</si>
  <si>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</si>
  <si>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</si>
  <si>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</si>
  <si>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</si>
  <si>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</si>
  <si>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</si>
  <si>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HUALPEN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</si>
  <si>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</si>
  <si>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</si>
  <si>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</si>
  <si>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</si>
  <si>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</si>
  <si>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</si>
  <si>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</si>
  <si>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ALAMOS</t>
  </si>
  <si>
    <t>69160500-0</t>
  </si>
  <si>
    <t>CAÑETE</t>
  </si>
  <si>
    <t>69160600-7</t>
  </si>
  <si>
    <t>CONTULMO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</si>
  <si>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</si>
  <si>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</si>
  <si>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</si>
  <si>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</si>
  <si>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</si>
  <si>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</si>
  <si>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</si>
  <si>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</si>
  <si>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</si>
  <si>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</si>
  <si>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</si>
  <si>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</si>
  <si>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</si>
  <si>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</si>
  <si>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</si>
  <si>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MULCHEN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</si>
  <si>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</si>
  <si>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</si>
  <si>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</si>
  <si>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</si>
  <si>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</si>
  <si>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</si>
  <si>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</si>
  <si>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</si>
  <si>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</si>
  <si>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</si>
  <si>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</si>
  <si>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</si>
  <si>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</si>
  <si>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BIOBIO</t>
  </si>
  <si>
    <t>09</t>
  </si>
  <si>
    <t>69180100-4</t>
  </si>
  <si>
    <t>ANGOL</t>
  </si>
  <si>
    <t>69180200-0</t>
  </si>
  <si>
    <t>PUREN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</si>
  <si>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</si>
  <si>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</si>
  <si>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</si>
  <si>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</si>
  <si>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</si>
  <si>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</si>
  <si>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</si>
  <si>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</si>
  <si>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</si>
  <si>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TRAIGUEN</t>
  </si>
  <si>
    <t>69180800-9</t>
  </si>
  <si>
    <t>LUMACO</t>
  </si>
  <si>
    <t>69180900-5</t>
  </si>
  <si>
    <t>VICTORIA</t>
  </si>
  <si>
    <t>69181000-3</t>
  </si>
  <si>
    <t>CURACAUTIN</t>
  </si>
  <si>
    <t>69181100-K</t>
  </si>
  <si>
    <t>LONQUIMAY</t>
  </si>
  <si>
    <t>69190700-7</t>
  </si>
  <si>
    <t>TEMUCO</t>
  </si>
  <si>
    <t>69190800-3</t>
  </si>
  <si>
    <t>VILCUN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</si>
  <si>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</si>
  <si>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</si>
  <si>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</si>
  <si>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</si>
  <si>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</si>
  <si>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</si>
  <si>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</si>
  <si>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</si>
  <si>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</si>
  <si>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</si>
  <si>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</si>
  <si>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</si>
  <si>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</si>
  <si>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</si>
  <si>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</si>
  <si>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PUERTO SAAVEDRA</t>
  </si>
  <si>
    <t>69191300-7</t>
  </si>
  <si>
    <t>PITRUFQUEN</t>
  </si>
  <si>
    <t>69191200-0</t>
  </si>
  <si>
    <t>GORBEA</t>
  </si>
  <si>
    <t>69191400-3</t>
  </si>
  <si>
    <t>TOLTEN</t>
  </si>
  <si>
    <t>69191100-4</t>
  </si>
  <si>
    <t>LONCOCHE</t>
  </si>
  <si>
    <t>69191500-K</t>
  </si>
  <si>
    <t>VILLARRICA</t>
  </si>
  <si>
    <t>69191600-6</t>
  </si>
  <si>
    <t>PUCON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</si>
  <si>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</si>
  <si>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</si>
  <si>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</si>
  <si>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</si>
  <si>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</si>
  <si>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</si>
  <si>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</si>
  <si>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</si>
  <si>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</si>
  <si>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 CHOL</t>
  </si>
  <si>
    <t>10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</si>
  <si>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</si>
  <si>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</si>
  <si>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</si>
  <si>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</si>
  <si>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</si>
  <si>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</si>
  <si>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</si>
  <si>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</si>
  <si>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</si>
  <si>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RIO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</si>
  <si>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</si>
  <si>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</si>
  <si>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</si>
  <si>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</si>
  <si>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</si>
  <si>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</si>
  <si>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</si>
  <si>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COCHAMO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</si>
  <si>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</si>
  <si>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</si>
  <si>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</si>
  <si>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</si>
  <si>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</si>
  <si>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</si>
  <si>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</si>
  <si>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</si>
  <si>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</si>
  <si>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MAULLIN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</si>
  <si>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</si>
  <si>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</si>
  <si>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</si>
  <si>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</si>
  <si>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</si>
  <si>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</si>
  <si>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</si>
  <si>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</si>
  <si>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</si>
  <si>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QUEILEN</t>
  </si>
  <si>
    <t>69230700-3</t>
  </si>
  <si>
    <t>QUELLON</t>
  </si>
  <si>
    <t>69230800-K</t>
  </si>
  <si>
    <t>PUQUELDON</t>
  </si>
  <si>
    <t>69230100-5</t>
  </si>
  <si>
    <t>ANCUD</t>
  </si>
  <si>
    <t>69230200-1</t>
  </si>
  <si>
    <t>QUEMCHI</t>
  </si>
  <si>
    <t>69230300-8</t>
  </si>
  <si>
    <t>DALCAHUE</t>
  </si>
  <si>
    <t>69231000-4</t>
  </si>
  <si>
    <t xml:space="preserve">CURACO DE VELEZ </t>
  </si>
  <si>
    <t>69230900-6</t>
  </si>
  <si>
    <t>QUINCHAO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</si>
  <si>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</si>
  <si>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</si>
  <si>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</si>
  <si>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</si>
  <si>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</si>
  <si>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</si>
  <si>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</si>
  <si>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PALENA</t>
  </si>
  <si>
    <t>11</t>
  </si>
  <si>
    <t>69240100-K</t>
  </si>
  <si>
    <t>AYSEN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</si>
  <si>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</si>
  <si>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</si>
  <si>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</si>
  <si>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</si>
  <si>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</si>
  <si>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</si>
  <si>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</si>
  <si>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RIO IBANEZ</t>
  </si>
  <si>
    <t>69254500-1</t>
  </si>
  <si>
    <t>COCHRANE</t>
  </si>
  <si>
    <t>69253500-6</t>
  </si>
  <si>
    <t>O'HIGGINS</t>
  </si>
  <si>
    <t>69253400-K</t>
  </si>
  <si>
    <t>TORTEL</t>
  </si>
  <si>
    <t>69240300-2</t>
  </si>
  <si>
    <t>COYHAIQUE</t>
  </si>
  <si>
    <t>69253000-4</t>
  </si>
  <si>
    <t>LAGO VERDE</t>
  </si>
  <si>
    <t>12</t>
  </si>
  <si>
    <t>69250100-4</t>
  </si>
  <si>
    <t>PUERTO NATALES</t>
  </si>
  <si>
    <t>69251700-8</t>
  </si>
  <si>
    <t>TORRES DEL PAINE</t>
  </si>
  <si>
    <t>69251400-9</t>
  </si>
  <si>
    <t>RIO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</si>
  <si>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</si>
  <si>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</si>
  <si>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</si>
  <si>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</si>
  <si>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</si>
  <si>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</si>
  <si>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</si>
  <si>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</si>
  <si>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</si>
  <si>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</si>
  <si>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</si>
  <si>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</si>
  <si>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</si>
  <si>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ANTARTICA</t>
  </si>
  <si>
    <t>CABO DE HORNOS</t>
  </si>
  <si>
    <t>13</t>
  </si>
  <si>
    <t>69070100-6</t>
  </si>
  <si>
    <t>SANTIAGO</t>
  </si>
  <si>
    <t>69070300-9</t>
  </si>
  <si>
    <t>PROVIDENCIA</t>
  </si>
  <si>
    <t>69070500-1</t>
  </si>
  <si>
    <t>NUÑOA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</si>
  <si>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</si>
  <si>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</si>
  <si>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</si>
  <si>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</si>
  <si>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</si>
  <si>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</si>
  <si>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</si>
  <si>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MAIPU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</si>
  <si>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</si>
  <si>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</si>
  <si>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</si>
  <si>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</si>
  <si>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</si>
  <si>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</si>
  <si>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</si>
  <si>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</si>
  <si>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</si>
  <si>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CONCHALI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</si>
  <si>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</si>
  <si>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</si>
  <si>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</si>
  <si>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</si>
  <si>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</si>
  <si>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</si>
  <si>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</si>
  <si>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</si>
  <si>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</si>
  <si>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PEÑALOLEN</t>
  </si>
  <si>
    <t>69253900-1</t>
  </si>
  <si>
    <t>SAN RAMON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</si>
  <si>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</si>
  <si>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</si>
  <si>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</si>
  <si>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</si>
  <si>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</si>
  <si>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</si>
  <si>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</si>
  <si>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ESTACION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</si>
  <si>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</si>
  <si>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</si>
  <si>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</si>
  <si>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</si>
  <si>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</si>
  <si>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</si>
  <si>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</si>
  <si>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</si>
  <si>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</si>
  <si>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</si>
  <si>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</si>
  <si>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JOAQUIN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</si>
  <si>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</si>
  <si>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</si>
  <si>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</si>
  <si>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</si>
  <si>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</si>
  <si>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</si>
  <si>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</si>
  <si>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</si>
  <si>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</si>
  <si>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</si>
  <si>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</si>
  <si>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</si>
  <si>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</si>
  <si>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TIL-TIL</t>
  </si>
  <si>
    <t>69072100-7</t>
  </si>
  <si>
    <t>PUENTE ALTO</t>
  </si>
  <si>
    <t>69072200-3</t>
  </si>
  <si>
    <t>PIRQUE</t>
  </si>
  <si>
    <t>69072300-K</t>
  </si>
  <si>
    <t>SAN JOSE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</si>
  <si>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</si>
  <si>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</si>
  <si>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</si>
  <si>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</si>
  <si>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</si>
  <si>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</si>
  <si>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</si>
  <si>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</si>
  <si>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</si>
  <si>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</si>
  <si>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</si>
  <si>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</si>
  <si>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</si>
  <si>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</si>
  <si>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</si>
  <si>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</si>
  <si>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</si>
  <si>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</si>
  <si>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</si>
  <si>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</si>
  <si>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</si>
  <si>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MARIA PINTO</t>
  </si>
  <si>
    <t>69073900-3</t>
  </si>
  <si>
    <t>CURACAVI</t>
  </si>
  <si>
    <t>69073100-2</t>
  </si>
  <si>
    <t>SAN PEDRO</t>
  </si>
  <si>
    <t>69073200-9</t>
  </si>
  <si>
    <t>ALHUE</t>
  </si>
  <si>
    <t>14</t>
  </si>
  <si>
    <t>69200100-1</t>
  </si>
  <si>
    <t>VALDIVIA</t>
  </si>
  <si>
    <t>69200400-0</t>
  </si>
  <si>
    <t>SN.J.MARIQUINA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</si>
  <si>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</si>
  <si>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</si>
  <si>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</si>
  <si>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</si>
  <si>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</si>
  <si>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</si>
  <si>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</si>
  <si>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</si>
  <si>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</si>
  <si>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MAFIL</t>
  </si>
  <si>
    <t>69201200-3</t>
  </si>
  <si>
    <t>PANGUIPULLI</t>
  </si>
  <si>
    <t>69200800-6</t>
  </si>
  <si>
    <t>LA UNION</t>
  </si>
  <si>
    <t>69200900-2</t>
  </si>
  <si>
    <t>PAILLACO</t>
  </si>
  <si>
    <t>69201000-0</t>
  </si>
  <si>
    <t>RIO BUENO</t>
  </si>
  <si>
    <t>69201100-7</t>
  </si>
  <si>
    <t>LAGO RANCO</t>
  </si>
  <si>
    <t>15</t>
  </si>
  <si>
    <t>69010100-9</t>
  </si>
  <si>
    <t>ARICA</t>
  </si>
  <si>
    <t>69251000-3</t>
  </si>
  <si>
    <t>CAMARONES</t>
  </si>
  <si>
    <t>69250800-9</t>
  </si>
  <si>
    <t>PUTRE</t>
  </si>
  <si>
    <t>69250700-2</t>
  </si>
  <si>
    <t>GRAL. LAGOS</t>
  </si>
  <si>
    <t>16</t>
  </si>
  <si>
    <t>69140900-7</t>
  </si>
  <si>
    <t>CHILLAN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</si>
  <si>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</si>
  <si>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</si>
  <si>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</si>
  <si>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</si>
  <si>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</si>
  <si>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</si>
  <si>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</si>
  <si>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</si>
  <si>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</si>
  <si>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</si>
  <si>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</si>
  <si>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</si>
  <si>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</si>
  <si>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TREHUACO</t>
  </si>
  <si>
    <t>69140500-1</t>
  </si>
  <si>
    <t>SAN CARLOS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</si>
  <si>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</si>
  <si>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</si>
  <si>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</si>
  <si>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</si>
  <si>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</si>
  <si>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</si>
  <si>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</si>
  <si>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BULNES</t>
  </si>
  <si>
    <t>69141300-4</t>
  </si>
  <si>
    <t>SAN IGNACIO</t>
  </si>
  <si>
    <t>69141400-0</t>
  </si>
  <si>
    <t>QUILLON</t>
  </si>
  <si>
    <t>69141500-7</t>
  </si>
  <si>
    <t>YUNGAY</t>
  </si>
  <si>
    <t>69141600-3</t>
  </si>
  <si>
    <t>PEMUCO</t>
  </si>
  <si>
    <t>69141700-K</t>
  </si>
  <si>
    <t>EL CARMEN</t>
  </si>
  <si>
    <t>69150300-3</t>
  </si>
  <si>
    <t>RANQUIL</t>
  </si>
  <si>
    <t>69150200-7</t>
  </si>
  <si>
    <t>COELEMU</t>
  </si>
  <si>
    <t>69266500-7</t>
  </si>
  <si>
    <t>CHILLAN VIEJO</t>
  </si>
  <si>
    <t>SAP RURAL 2021</t>
  </si>
  <si>
    <t>FACTURADO</t>
  </si>
  <si>
    <t>T1</t>
  </si>
  <si>
    <t>CHSOL</t>
  </si>
  <si>
    <t>NOVIEMBRE</t>
  </si>
  <si>
    <t>ARICA Y PARINACOTA</t>
  </si>
  <si>
    <t xml:space="preserve">ARICA                                   </t>
  </si>
  <si>
    <t xml:space="preserve">CAMARONES                               </t>
  </si>
  <si>
    <t xml:space="preserve">PUTRE                                   </t>
  </si>
  <si>
    <t xml:space="preserve">GRAL LAGOS                              </t>
  </si>
  <si>
    <t>TOTAL XV REGIÓN</t>
  </si>
  <si>
    <t>TARAPACÁ</t>
  </si>
  <si>
    <t xml:space="preserve">IQUIQUE                                 </t>
  </si>
  <si>
    <t xml:space="preserve">PICA                                    </t>
  </si>
  <si>
    <t xml:space="preserve">POZO ALMONTE                            </t>
  </si>
  <si>
    <t xml:space="preserve">HUARA                                   </t>
  </si>
  <si>
    <t xml:space="preserve">CAMINA                                  </t>
  </si>
  <si>
    <t xml:space="preserve">COLCHANE                                </t>
  </si>
  <si>
    <t xml:space="preserve">ALTO HOSPICIO                           </t>
  </si>
  <si>
    <t>TOTAL I REGIÓN</t>
  </si>
  <si>
    <t>ANTOFAGASTA</t>
  </si>
  <si>
    <t xml:space="preserve">TOCOPILLA                               </t>
  </si>
  <si>
    <t xml:space="preserve">MARIA ELENA                             </t>
  </si>
  <si>
    <t xml:space="preserve">ANTOFAGASTA                             </t>
  </si>
  <si>
    <t xml:space="preserve">TALTAL                                  </t>
  </si>
  <si>
    <t xml:space="preserve">MEJILLONES                              </t>
  </si>
  <si>
    <t xml:space="preserve">SIERRA GORDA                            </t>
  </si>
  <si>
    <t xml:space="preserve">CALAMA                                  </t>
  </si>
  <si>
    <t xml:space="preserve">OLLAGUE                                 </t>
  </si>
  <si>
    <t>TOTAL II REGION</t>
  </si>
  <si>
    <t>ATACAMA</t>
  </si>
  <si>
    <t>TOTAL III REGION</t>
  </si>
  <si>
    <t xml:space="preserve">LA SERENA                               </t>
  </si>
  <si>
    <t xml:space="preserve">LA HIGUERA                              </t>
  </si>
  <si>
    <t xml:space="preserve">COQUIMBO                                </t>
  </si>
  <si>
    <t xml:space="preserve">ANDACOLLO                               </t>
  </si>
  <si>
    <t xml:space="preserve">VICUNA                                  </t>
  </si>
  <si>
    <t xml:space="preserve">PAIHUANO                                </t>
  </si>
  <si>
    <t xml:space="preserve">OVALLE                                  </t>
  </si>
  <si>
    <t xml:space="preserve">MONTE PATRIA                            </t>
  </si>
  <si>
    <t xml:space="preserve">PUNITAQUI                               </t>
  </si>
  <si>
    <t xml:space="preserve">COMBARBALA                              </t>
  </si>
  <si>
    <t xml:space="preserve">RIO HURTADO                             </t>
  </si>
  <si>
    <t xml:space="preserve">ILLAPEL                                 </t>
  </si>
  <si>
    <t xml:space="preserve">SALAMANCA                               </t>
  </si>
  <si>
    <t xml:space="preserve">LOS VILOS                               </t>
  </si>
  <si>
    <t xml:space="preserve">CANELA                                  </t>
  </si>
  <si>
    <t>TOTAL IV REGION</t>
  </si>
  <si>
    <t xml:space="preserve">ISLA DE PASCUA                          </t>
  </si>
  <si>
    <t xml:space="preserve">LA LIGUA                                </t>
  </si>
  <si>
    <t xml:space="preserve">PETORCA                                 </t>
  </si>
  <si>
    <t xml:space="preserve">CABILDO                                 </t>
  </si>
  <si>
    <t xml:space="preserve">ZAPALLAR                                </t>
  </si>
  <si>
    <t xml:space="preserve">PAPUDO                                  </t>
  </si>
  <si>
    <t xml:space="preserve">VALPARAISO                              </t>
  </si>
  <si>
    <t xml:space="preserve">VINA DEL MAR                            </t>
  </si>
  <si>
    <t xml:space="preserve">VILLA ALEMANA                           </t>
  </si>
  <si>
    <t xml:space="preserve">QUILPUE                                 </t>
  </si>
  <si>
    <t xml:space="preserve">CASABLANCA                              </t>
  </si>
  <si>
    <t xml:space="preserve">QUINTERO                                </t>
  </si>
  <si>
    <t xml:space="preserve">PUCHUNCAVI                              </t>
  </si>
  <si>
    <t xml:space="preserve">JUAN FERNANDEZ                          </t>
  </si>
  <si>
    <t xml:space="preserve">CONCON                                  </t>
  </si>
  <si>
    <t xml:space="preserve">SAN ANTONIO                             </t>
  </si>
  <si>
    <t xml:space="preserve">SANTO DOMINGO                           </t>
  </si>
  <si>
    <t xml:space="preserve">CARTAGENA                               </t>
  </si>
  <si>
    <t xml:space="preserve">EL TABO                                 </t>
  </si>
  <si>
    <t xml:space="preserve">EL QUISCO                               </t>
  </si>
  <si>
    <t xml:space="preserve">ALGARROBO                               </t>
  </si>
  <si>
    <t xml:space="preserve">QUILLOTA                                </t>
  </si>
  <si>
    <t xml:space="preserve">NOGALES                                 </t>
  </si>
  <si>
    <t xml:space="preserve">HIJUELAS                                </t>
  </si>
  <si>
    <t xml:space="preserve">LA CALERA                               </t>
  </si>
  <si>
    <t xml:space="preserve">LA CRUZ                                 </t>
  </si>
  <si>
    <t xml:space="preserve">LIMACHE                                 </t>
  </si>
  <si>
    <t xml:space="preserve">OLMUE                                   </t>
  </si>
  <si>
    <t xml:space="preserve">SAN FELIPE                              </t>
  </si>
  <si>
    <t xml:space="preserve">PANQUEHUE                               </t>
  </si>
  <si>
    <t xml:space="preserve">CATEMU                                  </t>
  </si>
  <si>
    <t xml:space="preserve">PUTAENDO                                </t>
  </si>
  <si>
    <t xml:space="preserve">LLAY LLAY                               </t>
  </si>
  <si>
    <t xml:space="preserve">LOS ANDES                               </t>
  </si>
  <si>
    <t xml:space="preserve">CALLE LARGA                             </t>
  </si>
  <si>
    <t xml:space="preserve">SAN ESTEBAN                             </t>
  </si>
  <si>
    <t xml:space="preserve">RINCONADA                               </t>
  </si>
  <si>
    <t xml:space="preserve">TOTAL VA. REGION </t>
  </si>
  <si>
    <t>B.O´HIGGINS</t>
  </si>
  <si>
    <t xml:space="preserve">RANCAGUA                                </t>
  </si>
  <si>
    <t xml:space="preserve">MACHALI                                 </t>
  </si>
  <si>
    <t xml:space="preserve">GRANEROS                                </t>
  </si>
  <si>
    <t xml:space="preserve">DONIHUE                                 </t>
  </si>
  <si>
    <t xml:space="preserve">COLTAUCO                                </t>
  </si>
  <si>
    <t xml:space="preserve">CODEGUA                                 </t>
  </si>
  <si>
    <t xml:space="preserve">PEUMO                                   </t>
  </si>
  <si>
    <t xml:space="preserve">LAS CABRAS                              </t>
  </si>
  <si>
    <t>SAN VICENTE</t>
  </si>
  <si>
    <t xml:space="preserve">PICHIDEGUA                              </t>
  </si>
  <si>
    <t xml:space="preserve">RENGO                                   </t>
  </si>
  <si>
    <t xml:space="preserve">REQUINOA                                </t>
  </si>
  <si>
    <t xml:space="preserve">OLIVAR                                  </t>
  </si>
  <si>
    <t xml:space="preserve">MALLOA                                  </t>
  </si>
  <si>
    <t xml:space="preserve">COINCO                                  </t>
  </si>
  <si>
    <t xml:space="preserve">QUINTA DE TILCOCO                       </t>
  </si>
  <si>
    <t xml:space="preserve">SAN FERNANDO                            </t>
  </si>
  <si>
    <t xml:space="preserve">CHIMBARONGO                             </t>
  </si>
  <si>
    <t xml:space="preserve">NANCAGUA                                </t>
  </si>
  <si>
    <t xml:space="preserve">PLACILLA                                </t>
  </si>
  <si>
    <t xml:space="preserve">SANTA CRUZ                              </t>
  </si>
  <si>
    <t xml:space="preserve">LOLOL                                   </t>
  </si>
  <si>
    <t xml:space="preserve">PALMILLA                                </t>
  </si>
  <si>
    <t xml:space="preserve">PERALILLO                               </t>
  </si>
  <si>
    <t xml:space="preserve">CHEPICA                                 </t>
  </si>
  <si>
    <t xml:space="preserve">PUMANQUE                                </t>
  </si>
  <si>
    <t xml:space="preserve">PICHILEMU                               </t>
  </si>
  <si>
    <t xml:space="preserve">NAVIDAD                                 </t>
  </si>
  <si>
    <t xml:space="preserve">LITUECHE                                </t>
  </si>
  <si>
    <t xml:space="preserve">LA ESTRELLA                             </t>
  </si>
  <si>
    <t xml:space="preserve">MARCHIGUE                               </t>
  </si>
  <si>
    <t xml:space="preserve">PAREDONES                               </t>
  </si>
  <si>
    <t>TOTAL VI REGION</t>
  </si>
  <si>
    <t xml:space="preserve">CURICO                                  </t>
  </si>
  <si>
    <t xml:space="preserve">TENO                                    </t>
  </si>
  <si>
    <t xml:space="preserve">ROMERAL                                 </t>
  </si>
  <si>
    <t xml:space="preserve">RAUCO                                   </t>
  </si>
  <si>
    <t xml:space="preserve">LICANTEN                                </t>
  </si>
  <si>
    <t xml:space="preserve">VICHUQUEN                               </t>
  </si>
  <si>
    <t xml:space="preserve">HUALANE                                 </t>
  </si>
  <si>
    <t xml:space="preserve">MOLINA                                  </t>
  </si>
  <si>
    <t xml:space="preserve">TALCA                                   </t>
  </si>
  <si>
    <t xml:space="preserve">SAN CLEMENTE                            </t>
  </si>
  <si>
    <t xml:space="preserve">PELARCO                                 </t>
  </si>
  <si>
    <t xml:space="preserve">RIO CLARO                               </t>
  </si>
  <si>
    <t xml:space="preserve">PENCAHUE                                </t>
  </si>
  <si>
    <t xml:space="preserve">MAULE                                   </t>
  </si>
  <si>
    <t xml:space="preserve">CUREPTO                                 </t>
  </si>
  <si>
    <t xml:space="preserve">CONSTITUCION                            </t>
  </si>
  <si>
    <t xml:space="preserve">EMPEDRADO                               </t>
  </si>
  <si>
    <t xml:space="preserve">SAN RAFAEL                              </t>
  </si>
  <si>
    <t xml:space="preserve">LINARES                                 </t>
  </si>
  <si>
    <t xml:space="preserve">YERBAS BUENAS                           </t>
  </si>
  <si>
    <t xml:space="preserve">COLBUN                                  </t>
  </si>
  <si>
    <t xml:space="preserve">LONGAVI                                 </t>
  </si>
  <si>
    <t xml:space="preserve">PARRAL                                  </t>
  </si>
  <si>
    <t xml:space="preserve">RETIRO                                  </t>
  </si>
  <si>
    <t xml:space="preserve">VILLA ALEGRE                            </t>
  </si>
  <si>
    <t xml:space="preserve">SAN JAVIER                              </t>
  </si>
  <si>
    <t xml:space="preserve">CAUQUENES                               </t>
  </si>
  <si>
    <t xml:space="preserve">PELLUHUE                                </t>
  </si>
  <si>
    <t xml:space="preserve">CHANCO                                  </t>
  </si>
  <si>
    <t>TOTAL VII REGION</t>
  </si>
  <si>
    <t>BIO BIO</t>
  </si>
  <si>
    <t xml:space="preserve">CONCEPCION                              </t>
  </si>
  <si>
    <t xml:space="preserve">PENCO                                   </t>
  </si>
  <si>
    <t xml:space="preserve">HUALQUI                                 </t>
  </si>
  <si>
    <t xml:space="preserve">FLORIDA                                 </t>
  </si>
  <si>
    <t xml:space="preserve">TOME                                    </t>
  </si>
  <si>
    <t xml:space="preserve">TALCAHUANO                              </t>
  </si>
  <si>
    <t xml:space="preserve">CORONEL                                 </t>
  </si>
  <si>
    <t xml:space="preserve">LOTA                                    </t>
  </si>
  <si>
    <t xml:space="preserve">SANTA JUANA                             </t>
  </si>
  <si>
    <t xml:space="preserve">SAN PEDRO DE LA PAZ </t>
  </si>
  <si>
    <t xml:space="preserve">CHIGUAYANTE                             </t>
  </si>
  <si>
    <t xml:space="preserve">HUALPEN                                 </t>
  </si>
  <si>
    <t xml:space="preserve">ARAUCO                                  </t>
  </si>
  <si>
    <t xml:space="preserve">CURANILAHUE                             </t>
  </si>
  <si>
    <t xml:space="preserve">LEBU                                    </t>
  </si>
  <si>
    <t xml:space="preserve">LOS ALAMOS                              </t>
  </si>
  <si>
    <t xml:space="preserve">CANETE                                  </t>
  </si>
  <si>
    <t xml:space="preserve">CONTULMO                                </t>
  </si>
  <si>
    <t xml:space="preserve">TIRUA                                   </t>
  </si>
  <si>
    <t xml:space="preserve">LOS ANGELES                             </t>
  </si>
  <si>
    <t xml:space="preserve">SANTA BARBARA                           </t>
  </si>
  <si>
    <t xml:space="preserve">LAJA                                    </t>
  </si>
  <si>
    <t xml:space="preserve">QUILLECO                                </t>
  </si>
  <si>
    <t xml:space="preserve">NACIMIENTO                              </t>
  </si>
  <si>
    <t xml:space="preserve">NEGRETE                                 </t>
  </si>
  <si>
    <t xml:space="preserve">MULCHEN                                 </t>
  </si>
  <si>
    <t xml:space="preserve">QUILACO                                 </t>
  </si>
  <si>
    <t xml:space="preserve">YUMBEL                                  </t>
  </si>
  <si>
    <t xml:space="preserve">CABRERO                                 </t>
  </si>
  <si>
    <t xml:space="preserve">SAN ROSENDO                             </t>
  </si>
  <si>
    <t xml:space="preserve">TUCAPEL                                 </t>
  </si>
  <si>
    <t xml:space="preserve">ANTUCO                                  </t>
  </si>
  <si>
    <t xml:space="preserve">ALTO BIO BIO                            </t>
  </si>
  <si>
    <t>TOTAL VIII REGION</t>
  </si>
  <si>
    <t>ÑUBLE</t>
  </si>
  <si>
    <t xml:space="preserve">CHILLAN                                 </t>
  </si>
  <si>
    <t xml:space="preserve">PINTO                                   </t>
  </si>
  <si>
    <t xml:space="preserve">COIHUECO                                </t>
  </si>
  <si>
    <t xml:space="preserve">QUIRIHUE                                </t>
  </si>
  <si>
    <t xml:space="preserve">NINHUE                                  </t>
  </si>
  <si>
    <t xml:space="preserve">PORTEZUELO   </t>
  </si>
  <si>
    <t xml:space="preserve">COBQUECURA   </t>
  </si>
  <si>
    <t xml:space="preserve">TREHUACO </t>
  </si>
  <si>
    <t xml:space="preserve">SAN CARLOS </t>
  </si>
  <si>
    <t xml:space="preserve">NIQUEN         </t>
  </si>
  <si>
    <t xml:space="preserve">SAN FABIAN   </t>
  </si>
  <si>
    <t xml:space="preserve">SAN NICOLAS   </t>
  </si>
  <si>
    <t xml:space="preserve">BULNES    </t>
  </si>
  <si>
    <t xml:space="preserve">SAN IGNACIO          </t>
  </si>
  <si>
    <t xml:space="preserve">QUILLON     </t>
  </si>
  <si>
    <t xml:space="preserve">YUNGAY   </t>
  </si>
  <si>
    <t xml:space="preserve">PEMUCO           </t>
  </si>
  <si>
    <t xml:space="preserve">RANQUIL   </t>
  </si>
  <si>
    <t xml:space="preserve">COELEMU      </t>
  </si>
  <si>
    <t xml:space="preserve">CHILLAN VIEJO </t>
  </si>
  <si>
    <t>TOTAL XVI REGION</t>
  </si>
  <si>
    <t>ARAUCANIA</t>
  </si>
  <si>
    <t xml:space="preserve">ANGOL                                   </t>
  </si>
  <si>
    <t xml:space="preserve">PUREN                                   </t>
  </si>
  <si>
    <t xml:space="preserve">LOS SAUCES                              </t>
  </si>
  <si>
    <t xml:space="preserve">RENAICO                                 </t>
  </si>
  <si>
    <t xml:space="preserve">COLLIPULLI                              </t>
  </si>
  <si>
    <t xml:space="preserve">ERCILLA                                 </t>
  </si>
  <si>
    <t xml:space="preserve">TRAIGUEN                                </t>
  </si>
  <si>
    <t xml:space="preserve">LUMACO                                  </t>
  </si>
  <si>
    <t xml:space="preserve">VICTORIA                                </t>
  </si>
  <si>
    <t xml:space="preserve">CURACAUTIN                              </t>
  </si>
  <si>
    <t xml:space="preserve">LONQUIMAY                               </t>
  </si>
  <si>
    <t xml:space="preserve">TEMUCO                                  </t>
  </si>
  <si>
    <t xml:space="preserve">VILCUN                                  </t>
  </si>
  <si>
    <t xml:space="preserve">FREIRE                                  </t>
  </si>
  <si>
    <t xml:space="preserve">CUNCO                                   </t>
  </si>
  <si>
    <t xml:space="preserve">LAUTARO                                 </t>
  </si>
  <si>
    <t xml:space="preserve">PERQUENCO                               </t>
  </si>
  <si>
    <t xml:space="preserve">GALVARINO                               </t>
  </si>
  <si>
    <t xml:space="preserve">NUEVA IMPERIAL                          </t>
  </si>
  <si>
    <t xml:space="preserve">CARAHUE                                 </t>
  </si>
  <si>
    <t xml:space="preserve">PUERTO SAAVEDRA                         </t>
  </si>
  <si>
    <t xml:space="preserve">PITRUFQUEN                              </t>
  </si>
  <si>
    <t xml:space="preserve">GORBEA                                  </t>
  </si>
  <si>
    <t xml:space="preserve">TOLTEN                                  </t>
  </si>
  <si>
    <t xml:space="preserve">LONCOCHE                                </t>
  </si>
  <si>
    <t xml:space="preserve">VILLARRICA                              </t>
  </si>
  <si>
    <t xml:space="preserve">PUCON                                   </t>
  </si>
  <si>
    <t xml:space="preserve">MELIPEUCO                               </t>
  </si>
  <si>
    <t xml:space="preserve">CURARREHUE                              </t>
  </si>
  <si>
    <t xml:space="preserve">TEODORO SCHMIDT                         </t>
  </si>
  <si>
    <t xml:space="preserve">PADRE LAS CASAS                      </t>
  </si>
  <si>
    <t xml:space="preserve">CHOL CHOL                               </t>
  </si>
  <si>
    <t>TOTAL IX REGION</t>
  </si>
  <si>
    <t>LOS RIOS</t>
  </si>
  <si>
    <t xml:space="preserve">VALDIVIA                                </t>
  </si>
  <si>
    <t xml:space="preserve">LANCO                                   </t>
  </si>
  <si>
    <t xml:space="preserve">LOS LAGOS                               </t>
  </si>
  <si>
    <t xml:space="preserve">FUTRONO                                 </t>
  </si>
  <si>
    <t xml:space="preserve">CORRAL                                  </t>
  </si>
  <si>
    <t xml:space="preserve">MAFIL                                   </t>
  </si>
  <si>
    <t xml:space="preserve">PANGUIPULLI                             </t>
  </si>
  <si>
    <t xml:space="preserve">LA UNION                                </t>
  </si>
  <si>
    <t xml:space="preserve">PAILLACO                                </t>
  </si>
  <si>
    <t xml:space="preserve">RIO BUENO                               </t>
  </si>
  <si>
    <t xml:space="preserve">LAGO RANCO                              </t>
  </si>
  <si>
    <t>TOTAL XIV REGION</t>
  </si>
  <si>
    <t xml:space="preserve">OSORNO                                  </t>
  </si>
  <si>
    <t xml:space="preserve">SAN PABLO                               </t>
  </si>
  <si>
    <t xml:space="preserve">PUERTO OCTAY                            </t>
  </si>
  <si>
    <t xml:space="preserve">PUYEHUE                                 </t>
  </si>
  <si>
    <t xml:space="preserve">RIO NEGRO                               </t>
  </si>
  <si>
    <t xml:space="preserve">PURRANQUE                               </t>
  </si>
  <si>
    <t xml:space="preserve">SAN JUAN DE LA COSTA                    </t>
  </si>
  <si>
    <t xml:space="preserve">PUERTO MONTT                            </t>
  </si>
  <si>
    <t xml:space="preserve">COCHAMO                                 </t>
  </si>
  <si>
    <t xml:space="preserve">PUERTO VARAS                            </t>
  </si>
  <si>
    <t xml:space="preserve">FRESIA                                  </t>
  </si>
  <si>
    <t xml:space="preserve">FRUTILLAR                               </t>
  </si>
  <si>
    <t xml:space="preserve">LLANQUIHUE                              </t>
  </si>
  <si>
    <t xml:space="preserve">MAULLIN                                 </t>
  </si>
  <si>
    <t xml:space="preserve">LOS MUERMOS                             </t>
  </si>
  <si>
    <t xml:space="preserve">CALBUCO                                 </t>
  </si>
  <si>
    <t xml:space="preserve">CASTRO                                  </t>
  </si>
  <si>
    <t xml:space="preserve">CHONCHI                                 </t>
  </si>
  <si>
    <t xml:space="preserve">QUEILEN                                 </t>
  </si>
  <si>
    <t xml:space="preserve">QUELLON                                 </t>
  </si>
  <si>
    <t xml:space="preserve">PUQUELDON                               </t>
  </si>
  <si>
    <t xml:space="preserve">ANCUD                                   </t>
  </si>
  <si>
    <t xml:space="preserve">QUEMCHI                                 </t>
  </si>
  <si>
    <t xml:space="preserve">DALCAHUE                                </t>
  </si>
  <si>
    <t xml:space="preserve">CURACO DE VELEZ                         </t>
  </si>
  <si>
    <t xml:space="preserve">QUINCHAO                                </t>
  </si>
  <si>
    <t xml:space="preserve">CHAITEN                                 </t>
  </si>
  <si>
    <t xml:space="preserve">HUALAIHUE                               </t>
  </si>
  <si>
    <t xml:space="preserve">FUTALEUFU                               </t>
  </si>
  <si>
    <t xml:space="preserve">PALENA                                  </t>
  </si>
  <si>
    <t>TOTAL X REGION</t>
  </si>
  <si>
    <t>AYSÉN</t>
  </si>
  <si>
    <t xml:space="preserve">AYSEN                                   </t>
  </si>
  <si>
    <t xml:space="preserve">CISNES                                  </t>
  </si>
  <si>
    <t xml:space="preserve">GUAITECAS                               </t>
  </si>
  <si>
    <t xml:space="preserve">RIO IBANEZ                              </t>
  </si>
  <si>
    <t xml:space="preserve">COCHRANE                                </t>
  </si>
  <si>
    <t xml:space="preserve">O'HIGGINS                               </t>
  </si>
  <si>
    <t xml:space="preserve">TORTEL                                  </t>
  </si>
  <si>
    <t xml:space="preserve">COYHAIQUE                               </t>
  </si>
  <si>
    <t xml:space="preserve">LAGO VERDE                              </t>
  </si>
  <si>
    <t>TOTAL XI REGION</t>
  </si>
  <si>
    <t>MAGALLANES</t>
  </si>
  <si>
    <t xml:space="preserve">TORRES DEL PAINE                        </t>
  </si>
  <si>
    <t xml:space="preserve">RIO VERDE                               </t>
  </si>
  <si>
    <t xml:space="preserve">SAN GREGORIO                            </t>
  </si>
  <si>
    <t xml:space="preserve">PUNTA ARENAS                            </t>
  </si>
  <si>
    <t xml:space="preserve">LAGUNA BLANCA                           </t>
  </si>
  <si>
    <t xml:space="preserve">PORVENIR                                </t>
  </si>
  <si>
    <t xml:space="preserve">PRIMAVERA                               </t>
  </si>
  <si>
    <t xml:space="preserve">TIMAUKEL                                </t>
  </si>
  <si>
    <t xml:space="preserve">NAVARINO                                </t>
  </si>
  <si>
    <t xml:space="preserve">ANTARTICA                               </t>
  </si>
  <si>
    <t>TOTAL XII REGION</t>
  </si>
  <si>
    <t>R. METROPOLITANA</t>
  </si>
  <si>
    <t xml:space="preserve">SAN MIGUEL   </t>
  </si>
  <si>
    <t xml:space="preserve">QUINTA NORMAL       </t>
  </si>
  <si>
    <t xml:space="preserve">LAS CONDES         </t>
  </si>
  <si>
    <t xml:space="preserve">MAIPU            </t>
  </si>
  <si>
    <t xml:space="preserve">LA CISTERNA         </t>
  </si>
  <si>
    <t xml:space="preserve">PUDAHUEL            </t>
  </si>
  <si>
    <t xml:space="preserve">RENCA            </t>
  </si>
  <si>
    <t xml:space="preserve">QUILICURA           </t>
  </si>
  <si>
    <t xml:space="preserve">CONCHALI              </t>
  </si>
  <si>
    <t xml:space="preserve">LA FLORIDA           </t>
  </si>
  <si>
    <t xml:space="preserve">LA GRANJA              </t>
  </si>
  <si>
    <t xml:space="preserve">LA REINA            </t>
  </si>
  <si>
    <t xml:space="preserve">MACUL                  </t>
  </si>
  <si>
    <t xml:space="preserve">PENALOLEN            </t>
  </si>
  <si>
    <t xml:space="preserve">SAN RAMON            </t>
  </si>
  <si>
    <t xml:space="preserve">LA PINTANA           </t>
  </si>
  <si>
    <t xml:space="preserve">LO PRADO               </t>
  </si>
  <si>
    <t xml:space="preserve">CERRO NAVIA           </t>
  </si>
  <si>
    <t xml:space="preserve">ESTACION CENTRAL   </t>
  </si>
  <si>
    <t xml:space="preserve">HUECHURABA            </t>
  </si>
  <si>
    <t xml:space="preserve">RECOLETA           </t>
  </si>
  <si>
    <t xml:space="preserve">VITACURA                  </t>
  </si>
  <si>
    <t xml:space="preserve">LO BARNECHEA               </t>
  </si>
  <si>
    <t xml:space="preserve">SAN JOAQUIN          </t>
  </si>
  <si>
    <t xml:space="preserve">LO ESPEJO                </t>
  </si>
  <si>
    <t xml:space="preserve">EL BOSQUE          </t>
  </si>
  <si>
    <t xml:space="preserve">CERRILLOS             </t>
  </si>
  <si>
    <t xml:space="preserve">INDEPENDENCIA       </t>
  </si>
  <si>
    <t xml:space="preserve">COLINA                 </t>
  </si>
  <si>
    <t xml:space="preserve">LAMPA                  </t>
  </si>
  <si>
    <t xml:space="preserve">TIL-TIL                  </t>
  </si>
  <si>
    <t xml:space="preserve">PUENTE ALTO               </t>
  </si>
  <si>
    <t xml:space="preserve">PIRQUE                       </t>
  </si>
  <si>
    <t xml:space="preserve">SAN JOSE DE MAIPO    </t>
  </si>
  <si>
    <t xml:space="preserve">SAN BERNARDO         </t>
  </si>
  <si>
    <t xml:space="preserve">CALERA DE TANGO        </t>
  </si>
  <si>
    <t xml:space="preserve">BUIN                            </t>
  </si>
  <si>
    <t xml:space="preserve">PAINE                             </t>
  </si>
  <si>
    <t xml:space="preserve">TALAGANTE                 </t>
  </si>
  <si>
    <t xml:space="preserve">ISLA DE MAIPO           </t>
  </si>
  <si>
    <t xml:space="preserve">EL MONTE                    </t>
  </si>
  <si>
    <t xml:space="preserve">PENAFLOR                   </t>
  </si>
  <si>
    <t xml:space="preserve">PADRE HURTADO         </t>
  </si>
  <si>
    <t xml:space="preserve">MELIPILLA                  </t>
  </si>
  <si>
    <t xml:space="preserve">MARIA PINTO              </t>
  </si>
  <si>
    <t xml:space="preserve">CURACAVI                 </t>
  </si>
  <si>
    <t xml:space="preserve">SAN PEDRO             </t>
  </si>
  <si>
    <t xml:space="preserve">ALHUE                       </t>
  </si>
  <si>
    <t>TOTAL R.  METROP.</t>
  </si>
  <si>
    <t>TOTAL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</si>
</sst>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[&lt;36526]dd\-mmm\-yy;dd\-mmm\-yyyy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name val="Arial Narrow"/>
      <family val="2"/>
    </font>
    <font>
      <b/>
      <sz val="8"/>
      <color indexed="10"/>
      <name val="Arial"/>
      <family val="2"/>
    </font>
    <font>
      <b/>
      <sz val="8"/>
      <color indexed="63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3">
    <xf numFmtId="0" fontId="0" fillId="0" borderId="0"/>
    <xf numFmtId="0" fontId="21" fillId="0" borderId="0" applyNumberFormat="0" applyFill="0" applyBorder="0" applyAlignment="0" applyProtection="0"/>
    <xf numFmtId="0" fontId="22" fillId="0" borderId="0"/>
    <xf numFmtId="0" fontId="20" fillId="0" borderId="0"/>
    <xf numFmtId="164" fontId="20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23" fillId="0" borderId="0"/>
    <xf numFmtId="0" fontId="18" fillId="0" borderId="0"/>
    <xf numFmtId="164" fontId="1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0" fontId="24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4" fillId="0" borderId="0"/>
    <xf numFmtId="0" fontId="5" fillId="0" borderId="0"/>
    <xf numFmtId="164" fontId="5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3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5" borderId="0" applyNumberFormat="0" applyBorder="0" applyAlignment="0" applyProtection="0"/>
    <xf numFmtId="0" fontId="28" fillId="17" borderId="12" applyNumberFormat="0" applyAlignment="0" applyProtection="0"/>
    <xf numFmtId="0" fontId="29" fillId="18" borderId="13" applyNumberFormat="0" applyAlignment="0" applyProtection="0"/>
    <xf numFmtId="0" fontId="30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32" fillId="8" borderId="12" applyNumberFormat="0" applyAlignment="0" applyProtection="0"/>
    <xf numFmtId="0" fontId="33" fillId="4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34" fillId="2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/>
    <xf numFmtId="0" fontId="22" fillId="0" borderId="0"/>
    <xf numFmtId="0" fontId="4" fillId="0" borderId="0"/>
    <xf numFmtId="0" fontId="24" fillId="0" borderId="0"/>
    <xf numFmtId="0" fontId="25" fillId="24" borderId="15" applyNumberFormat="0" applyFont="0" applyAlignment="0" applyProtection="0"/>
    <xf numFmtId="0" fontId="35" fillId="17" borderId="16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39" fillId="0" borderId="18" applyNumberFormat="0" applyFill="0" applyAlignment="0" applyProtection="0"/>
    <xf numFmtId="0" fontId="31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1" fontId="45" fillId="0" borderId="0" applyFont="0" applyFill="0" applyBorder="0" applyAlignment="0" applyProtection="0"/>
  </cellStyleXfs>
  <cellXfs count="265">
    <xf numFmtId="0" fontId="0" fillId="0" borderId="0" xfId="0"/>
    <xf numFmtId="0" fontId="42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1" fillId="0" borderId="0" xfId="0" applyFont="1" applyFill="1" applyAlignment="1">
      <alignment vertical="center"/>
    </xf>
    <xf numFmtId="3" fontId="21" fillId="0" borderId="0" xfId="0" applyNumberFormat="1" applyFont="1" applyFill="1" applyAlignment="1">
      <alignment vertical="center"/>
    </xf>
    <xf numFmtId="0" fontId="42" fillId="0" borderId="0" xfId="1" applyFont="1" applyFill="1" applyAlignment="1">
      <alignment horizontal="centerContinuous" vertical="center"/>
    </xf>
    <xf numFmtId="0" fontId="42" fillId="0" borderId="0" xfId="1" applyFont="1" applyFill="1" applyAlignment="1">
      <alignment horizontal="right" vertical="center"/>
    </xf>
    <xf numFmtId="0" fontId="21" fillId="0" borderId="11" xfId="1" applyFont="1" applyFill="1" applyBorder="1" applyAlignment="1" applyProtection="1">
      <alignment vertical="center"/>
      <protection locked="0"/>
    </xf>
    <xf numFmtId="0" fontId="21" fillId="0" borderId="0" xfId="1" applyFont="1" applyFill="1" applyAlignment="1">
      <alignment horizontal="centerContinuous" vertical="center"/>
    </xf>
    <xf numFmtId="0" fontId="21" fillId="0" borderId="0" xfId="1" applyFont="1" applyFill="1" applyAlignment="1">
      <alignment horizontal="right" vertical="center"/>
    </xf>
    <xf numFmtId="0" fontId="21" fillId="0" borderId="5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42" fillId="0" borderId="0" xfId="1" applyFont="1" applyFill="1" applyAlignment="1" applyProtection="1">
      <alignment horizontal="center" vertical="center"/>
      <protection locked="0"/>
    </xf>
    <xf numFmtId="0" fontId="42" fillId="2" borderId="4" xfId="1" applyFont="1" applyFill="1" applyBorder="1" applyAlignment="1">
      <alignment horizontal="centerContinuous" vertical="center"/>
    </xf>
    <xf numFmtId="0" fontId="42" fillId="2" borderId="6" xfId="1" applyFont="1" applyFill="1" applyBorder="1" applyAlignment="1">
      <alignment horizontal="centerContinuous" vertical="center"/>
    </xf>
    <xf numFmtId="0" fontId="21" fillId="0" borderId="0" xfId="0" applyFont="1" applyAlignment="1">
      <alignment vertical="center"/>
    </xf>
    <xf numFmtId="3" fontId="21" fillId="0" borderId="0" xfId="0" applyNumberFormat="1" applyFont="1" applyAlignment="1">
      <alignment vertical="center"/>
    </xf>
    <xf numFmtId="0" fontId="42" fillId="2" borderId="7" xfId="1" applyFont="1" applyFill="1" applyBorder="1" applyAlignment="1">
      <alignment horizontal="centerContinuous" vertical="center"/>
    </xf>
    <xf numFmtId="0" fontId="42" fillId="2" borderId="8" xfId="1" applyFont="1" applyFill="1" applyBorder="1" applyAlignment="1">
      <alignment horizontal="centerContinuous" vertical="center"/>
    </xf>
    <xf numFmtId="0" fontId="42" fillId="2" borderId="3" xfId="1" applyFont="1" applyFill="1" applyBorder="1" applyAlignment="1">
      <alignment horizontal="center" vertical="center"/>
    </xf>
    <xf numFmtId="0" fontId="42" fillId="2" borderId="10" xfId="1" applyFont="1" applyFill="1" applyBorder="1" applyAlignment="1">
      <alignment horizontal="center" vertical="center"/>
    </xf>
    <xf numFmtId="0" fontId="42" fillId="2" borderId="9" xfId="1" applyFont="1" applyFill="1" applyBorder="1" applyAlignment="1">
      <alignment horizontal="centerContinuous" vertical="center"/>
    </xf>
    <xf numFmtId="0" fontId="42" fillId="2" borderId="10" xfId="1" applyFont="1" applyFill="1" applyBorder="1" applyAlignment="1">
      <alignment horizontal="centerContinuous" vertical="center"/>
    </xf>
    <xf numFmtId="0" fontId="21" fillId="0" borderId="7" xfId="1" applyFont="1" applyBorder="1" applyAlignment="1" applyProtection="1">
      <alignment vertical="center"/>
      <protection locked="0"/>
    </xf>
    <xf numFmtId="167" fontId="21" fillId="0" borderId="0" xfId="1" applyNumberFormat="1" applyFont="1" applyBorder="1" applyAlignment="1" applyProtection="1">
      <alignment horizontal="center"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0" fontId="21" fillId="2" borderId="0" xfId="1" applyFont="1" applyFill="1" applyBorder="1" applyAlignment="1" applyProtection="1">
      <alignment vertical="center"/>
      <protection locked="0"/>
    </xf>
    <xf numFmtId="0" fontId="21" fillId="2" borderId="8" xfId="1" applyFont="1" applyFill="1" applyBorder="1" applyAlignment="1" applyProtection="1">
      <alignment vertical="center"/>
      <protection locked="0"/>
    </xf>
    <xf numFmtId="0" fontId="21" fillId="0" borderId="7" xfId="1" applyFont="1" applyBorder="1" applyAlignment="1" applyProtection="1">
      <alignment horizontal="left" vertical="center"/>
      <protection locked="0"/>
    </xf>
    <xf numFmtId="167" fontId="21" fillId="0" borderId="0" xfId="0" applyNumberFormat="1" applyFont="1" applyBorder="1" applyAlignment="1" applyProtection="1">
      <alignment horizontal="center" vertical="center"/>
      <protection locked="0"/>
    </xf>
    <xf numFmtId="3" fontId="21" fillId="2" borderId="2" xfId="0" applyNumberFormat="1" applyFont="1" applyFill="1" applyBorder="1" applyAlignment="1" applyProtection="1">
      <alignment horizontal="center" vertical="center"/>
      <protection locked="0"/>
    </xf>
    <xf numFmtId="0" fontId="21" fillId="2" borderId="0" xfId="1" applyFont="1" applyFill="1" applyAlignment="1">
      <alignment vertical="center"/>
    </xf>
    <xf numFmtId="0" fontId="21" fillId="2" borderId="0" xfId="0" applyFont="1" applyFill="1" applyBorder="1" applyAlignment="1" applyProtection="1">
      <alignment horizontal="left" vertical="center"/>
      <protection locked="0"/>
    </xf>
    <xf numFmtId="3" fontId="21" fillId="2" borderId="0" xfId="1" applyNumberFormat="1" applyFont="1" applyFill="1" applyBorder="1" applyAlignment="1" applyProtection="1">
      <alignment vertical="center"/>
      <protection locked="0"/>
    </xf>
    <xf numFmtId="0" fontId="42" fillId="2" borderId="8" xfId="1" applyFont="1" applyFill="1" applyBorder="1" applyAlignment="1" applyProtection="1">
      <alignment vertical="center"/>
      <protection locked="0"/>
    </xf>
    <xf numFmtId="3" fontId="21" fillId="2" borderId="0" xfId="1" applyNumberFormat="1" applyFont="1" applyFill="1" applyAlignment="1">
      <alignment vertical="center"/>
    </xf>
    <xf numFmtId="0" fontId="21" fillId="0" borderId="9" xfId="1" applyFont="1" applyBorder="1" applyAlignment="1" applyProtection="1">
      <alignment vertical="center"/>
      <protection locked="0"/>
    </xf>
    <xf numFmtId="0" fontId="21" fillId="0" borderId="11" xfId="1" applyFont="1" applyBorder="1" applyAlignment="1" applyProtection="1">
      <alignment vertical="center"/>
      <protection locked="0"/>
    </xf>
    <xf numFmtId="167" fontId="21" fillId="0" borderId="11" xfId="1" applyNumberFormat="1" applyFont="1" applyBorder="1" applyAlignment="1" applyProtection="1">
      <alignment horizontal="center" vertical="center"/>
      <protection locked="0"/>
    </xf>
    <xf numFmtId="0" fontId="21" fillId="2" borderId="3" xfId="1" applyFont="1" applyFill="1" applyBorder="1" applyAlignment="1" applyProtection="1">
      <alignment horizontal="center" vertical="center"/>
      <protection locked="0"/>
    </xf>
    <xf numFmtId="0" fontId="21" fillId="2" borderId="11" xfId="1" applyFont="1" applyFill="1" applyBorder="1" applyAlignment="1" applyProtection="1">
      <alignment vertical="center"/>
      <protection locked="0"/>
    </xf>
    <xf numFmtId="0" fontId="21" fillId="2" borderId="10" xfId="1" applyFont="1" applyFill="1" applyBorder="1" applyAlignment="1" applyProtection="1">
      <alignment vertical="center"/>
      <protection locked="0"/>
    </xf>
    <xf numFmtId="0" fontId="42" fillId="2" borderId="11" xfId="1" applyFont="1" applyFill="1" applyBorder="1" applyAlignment="1">
      <alignment horizontal="centerContinuous" vertical="center"/>
    </xf>
    <xf numFmtId="14" fontId="21" fillId="0" borderId="8" xfId="1" applyNumberFormat="1" applyFont="1" applyFill="1" applyBorder="1" applyAlignment="1" applyProtection="1">
      <alignment horizontal="center" vertical="center"/>
      <protection locked="0"/>
    </xf>
    <xf numFmtId="0" fontId="21" fillId="2" borderId="7" xfId="0" applyFont="1" applyFill="1" applyBorder="1" applyAlignment="1" applyProtection="1">
      <alignment horizontal="left" vertical="center"/>
      <protection locked="0"/>
    </xf>
    <xf numFmtId="3" fontId="21" fillId="0" borderId="0" xfId="1" applyNumberFormat="1" applyFont="1" applyFill="1" applyBorder="1" applyAlignment="1" applyProtection="1">
      <alignment horizontal="right" vertical="center"/>
      <protection locked="0"/>
    </xf>
    <xf numFmtId="3" fontId="21" fillId="2" borderId="7" xfId="1" applyNumberFormat="1" applyFont="1" applyFill="1" applyBorder="1" applyAlignment="1" applyProtection="1">
      <alignment vertical="center"/>
      <protection locked="0"/>
    </xf>
    <xf numFmtId="3" fontId="21" fillId="2" borderId="8" xfId="1" applyNumberFormat="1" applyFont="1" applyFill="1" applyBorder="1" applyAlignment="1" applyProtection="1">
      <alignment horizontal="right" vertical="center"/>
      <protection locked="0"/>
    </xf>
    <xf numFmtId="0" fontId="21" fillId="0" borderId="8" xfId="1" applyFont="1" applyFill="1" applyBorder="1" applyAlignment="1" applyProtection="1">
      <alignment horizontal="right" vertical="center"/>
      <protection locked="0"/>
    </xf>
    <xf numFmtId="3" fontId="21" fillId="2" borderId="0" xfId="0" applyNumberFormat="1" applyFont="1" applyFill="1" applyBorder="1" applyAlignment="1" applyProtection="1">
      <alignment vertical="center"/>
      <protection locked="0"/>
    </xf>
    <xf numFmtId="3" fontId="21" fillId="2" borderId="7" xfId="0" applyNumberFormat="1" applyFont="1" applyFill="1" applyBorder="1" applyAlignment="1" applyProtection="1">
      <alignment vertical="center"/>
      <protection locked="0"/>
    </xf>
    <xf numFmtId="0" fontId="21" fillId="0" borderId="9" xfId="0" applyFont="1" applyBorder="1" applyAlignment="1">
      <alignment vertical="center"/>
    </xf>
    <xf numFmtId="3" fontId="21" fillId="2" borderId="11" xfId="1" applyNumberFormat="1" applyFont="1" applyFill="1" applyBorder="1" applyAlignment="1" applyProtection="1">
      <alignment vertical="center"/>
      <protection locked="0"/>
    </xf>
    <xf numFmtId="3" fontId="21" fillId="0" borderId="11" xfId="1" applyNumberFormat="1" applyFont="1" applyFill="1" applyBorder="1" applyAlignment="1" applyProtection="1">
      <alignment vertical="center"/>
      <protection locked="0"/>
    </xf>
    <xf numFmtId="0" fontId="21" fillId="2" borderId="9" xfId="1" applyFont="1" applyFill="1" applyBorder="1" applyAlignment="1" applyProtection="1">
      <alignment horizontal="center" vertical="center"/>
      <protection locked="0"/>
    </xf>
    <xf numFmtId="0" fontId="21" fillId="2" borderId="10" xfId="1" applyFont="1" applyFill="1" applyBorder="1" applyAlignment="1" applyProtection="1">
      <alignment horizontal="center" vertical="center"/>
      <protection locked="0"/>
    </xf>
    <xf numFmtId="3" fontId="21" fillId="2" borderId="10" xfId="1" applyNumberFormat="1" applyFont="1" applyFill="1" applyBorder="1" applyAlignment="1" applyProtection="1">
      <alignment horizontal="right" vertical="center"/>
      <protection locked="0"/>
    </xf>
    <xf numFmtId="0" fontId="21" fillId="2" borderId="0" xfId="1" applyFont="1" applyFill="1" applyBorder="1" applyAlignment="1" applyProtection="1">
      <alignment horizontal="center" vertical="center"/>
      <protection locked="0"/>
    </xf>
    <xf numFmtId="3" fontId="21" fillId="2" borderId="0" xfId="1" applyNumberFormat="1" applyFont="1" applyFill="1" applyBorder="1" applyAlignment="1">
      <alignment vertical="center"/>
    </xf>
    <xf numFmtId="0" fontId="21" fillId="2" borderId="0" xfId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42" fillId="0" borderId="0" xfId="1" applyNumberFormat="1" applyFont="1" applyFill="1" applyBorder="1" applyAlignment="1">
      <alignment horizontal="center" vertical="center"/>
    </xf>
    <xf numFmtId="3" fontId="42" fillId="0" borderId="0" xfId="1" applyNumberFormat="1" applyFont="1" applyFill="1" applyBorder="1" applyAlignment="1">
      <alignment horizontal="right" vertical="center"/>
    </xf>
    <xf numFmtId="0" fontId="21" fillId="2" borderId="11" xfId="1" applyFont="1" applyFill="1" applyBorder="1" applyAlignment="1">
      <alignment vertical="center"/>
    </xf>
    <xf numFmtId="0" fontId="42" fillId="0" borderId="11" xfId="1" applyFont="1" applyFill="1" applyBorder="1" applyAlignment="1" applyProtection="1">
      <alignment vertical="center"/>
      <protection locked="0"/>
    </xf>
    <xf numFmtId="14" fontId="42" fillId="0" borderId="0" xfId="1" applyNumberFormat="1" applyFont="1" applyFill="1" applyAlignment="1" applyProtection="1">
      <alignment horizontal="center" vertical="center"/>
      <protection locked="0"/>
    </xf>
    <xf numFmtId="0" fontId="43" fillId="0" borderId="21" xfId="0" applyFont="1" applyBorder="1"/>
    <xf numFmtId="0" fontId="43" fillId="0" borderId="0" xfId="0" applyFont="1" applyAlignment="1">
      <alignment horizontal="center"/>
    </xf>
    <xf numFmtId="0" fontId="43" fillId="0" borderId="21" xfId="0" applyFont="1" applyBorder="1" applyAlignment="1">
      <alignment horizontal="center" vertical="center"/>
    </xf>
    <xf numFmtId="0" fontId="44" fillId="0" borderId="0" xfId="0" applyFont="1" applyProtection="1">
      <protection locked="0"/>
    </xf>
    <xf numFmtId="0" fontId="44" fillId="0" borderId="21" xfId="0" quotePrefix="1" applyFont="1" applyBorder="1"/>
    <xf numFmtId="0" fontId="44" fillId="0" borderId="21" xfId="0" applyFont="1" applyBorder="1"/>
    <xf numFmtId="0" fontId="44" fillId="0" borderId="21" xfId="0" applyFont="1" applyBorder="1" applyAlignment="1">
      <alignment horizontal="center"/>
    </xf>
    <xf numFmtId="3" fontId="44" fillId="0" borderId="21" xfId="0" applyNumberFormat="1" applyFont="1" applyBorder="1" applyProtection="1">
      <protection locked="0"/>
    </xf>
    <xf numFmtId="3" fontId="43" fillId="0" borderId="21" xfId="0" applyNumberFormat="1" applyFont="1" applyBorder="1" applyAlignment="1">
      <alignment horizontal="left"/>
    </xf>
    <xf numFmtId="3" fontId="43" fillId="25" borderId="21" xfId="0" applyNumberFormat="1" applyFont="1" applyFill="1" applyBorder="1" applyAlignment="1">
      <alignment horizontal="left"/>
    </xf>
    <xf numFmtId="3" fontId="23" fillId="26" borderId="21" xfId="8" applyNumberFormat="1" applyFont="1" applyFill="1" applyBorder="1"/>
    <xf numFmtId="0" fontId="44" fillId="0" borderId="0" xfId="0" applyFont="1"/>
    <xf numFmtId="0" fontId="44" fillId="0" borderId="0" xfId="0" applyFont="1" applyAlignment="1">
      <alignment horizontal="center"/>
    </xf>
    <xf numFmtId="3" fontId="43" fillId="0" borderId="21" xfId="0" applyNumberFormat="1" applyFont="1" applyBorder="1" applyProtection="1">
      <protection locked="0"/>
    </xf>
    <xf numFmtId="0" fontId="47" fillId="25" borderId="0" xfId="0" applyFont="1" applyFill="1"/>
    <xf numFmtId="0" fontId="48" fillId="0" borderId="28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48" fillId="0" borderId="29" xfId="0" applyFont="1" applyBorder="1" applyAlignment="1">
      <alignment horizontal="center"/>
    </xf>
    <xf numFmtId="0" fontId="48" fillId="25" borderId="23" xfId="0" applyFont="1" applyFill="1" applyBorder="1" applyAlignment="1">
      <alignment horizontal="center"/>
    </xf>
    <xf numFmtId="0" fontId="48" fillId="0" borderId="30" xfId="0" applyFont="1" applyBorder="1"/>
    <xf numFmtId="0" fontId="48" fillId="0" borderId="31" xfId="0" applyFont="1" applyBorder="1"/>
    <xf numFmtId="3" fontId="48" fillId="0" borderId="30" xfId="0" applyNumberFormat="1" applyFont="1" applyBorder="1" applyAlignment="1">
      <alignment horizontal="right"/>
    </xf>
    <xf numFmtId="0" fontId="48" fillId="0" borderId="32" xfId="0" applyFont="1" applyBorder="1"/>
    <xf numFmtId="0" fontId="48" fillId="0" borderId="33" xfId="0" applyFont="1" applyBorder="1"/>
    <xf numFmtId="3" fontId="48" fillId="0" borderId="32" xfId="0" applyNumberFormat="1" applyFont="1" applyBorder="1" applyAlignment="1">
      <alignment horizontal="right"/>
    </xf>
    <xf numFmtId="0" fontId="48" fillId="0" borderId="34" xfId="0" applyFont="1" applyBorder="1"/>
    <xf numFmtId="0" fontId="48" fillId="0" borderId="35" xfId="0" applyFont="1" applyBorder="1"/>
    <xf numFmtId="3" fontId="48" fillId="0" borderId="34" xfId="0" applyNumberFormat="1" applyFont="1" applyBorder="1" applyAlignment="1">
      <alignment horizontal="right"/>
    </xf>
    <xf numFmtId="0" fontId="47" fillId="25" borderId="0" xfId="0" applyFont="1" applyFill="1" applyAlignment="1">
      <alignment horizontal="center"/>
    </xf>
    <xf numFmtId="3" fontId="48" fillId="27" borderId="22" xfId="0" applyNumberFormat="1" applyFont="1" applyFill="1" applyBorder="1" applyAlignment="1">
      <alignment horizontal="center" vertical="center" wrapText="1"/>
    </xf>
    <xf numFmtId="3" fontId="48" fillId="28" borderId="28" xfId="0" applyNumberFormat="1" applyFont="1" applyFill="1" applyBorder="1"/>
    <xf numFmtId="0" fontId="47" fillId="0" borderId="0" xfId="0" applyFont="1"/>
    <xf numFmtId="3" fontId="47" fillId="25" borderId="0" xfId="0" applyNumberFormat="1" applyFont="1" applyFill="1"/>
    <xf numFmtId="3" fontId="48" fillId="25" borderId="0" xfId="0" applyNumberFormat="1" applyFont="1" applyFill="1"/>
    <xf numFmtId="0" fontId="48" fillId="0" borderId="36" xfId="0" applyFont="1" applyBorder="1"/>
    <xf numFmtId="3" fontId="48" fillId="28" borderId="37" xfId="0" applyNumberFormat="1" applyFont="1" applyFill="1" applyBorder="1" applyAlignment="1">
      <alignment wrapText="1"/>
    </xf>
    <xf numFmtId="0" fontId="48" fillId="0" borderId="30" xfId="0" applyFont="1" applyBorder="1" applyAlignment="1">
      <alignment horizontal="center"/>
    </xf>
    <xf numFmtId="3" fontId="48" fillId="0" borderId="31" xfId="0" applyNumberFormat="1" applyFont="1" applyBorder="1" applyAlignment="1">
      <alignment horizontal="left"/>
    </xf>
    <xf numFmtId="3" fontId="48" fillId="0" borderId="30" xfId="502" applyNumberFormat="1" applyFont="1" applyFill="1" applyBorder="1" applyAlignment="1" applyProtection="1"/>
    <xf numFmtId="0" fontId="48" fillId="0" borderId="32" xfId="0" applyFont="1" applyBorder="1" applyAlignment="1">
      <alignment horizontal="center"/>
    </xf>
    <xf numFmtId="3" fontId="48" fillId="0" borderId="33" xfId="0" applyNumberFormat="1" applyFont="1" applyBorder="1" applyAlignment="1">
      <alignment horizontal="left"/>
    </xf>
    <xf numFmtId="3" fontId="48" fillId="0" borderId="32" xfId="502" applyNumberFormat="1" applyFont="1" applyFill="1" applyBorder="1" applyAlignment="1"/>
    <xf numFmtId="3" fontId="48" fillId="0" borderId="32" xfId="502" applyNumberFormat="1" applyFont="1" applyFill="1" applyBorder="1" applyAlignment="1" applyProtection="1"/>
    <xf numFmtId="0" fontId="48" fillId="0" borderId="34" xfId="0" applyFont="1" applyBorder="1" applyAlignment="1">
      <alignment horizontal="center"/>
    </xf>
    <xf numFmtId="3" fontId="48" fillId="0" borderId="35" xfId="0" applyNumberFormat="1" applyFont="1" applyBorder="1" applyAlignment="1">
      <alignment horizontal="left"/>
    </xf>
    <xf numFmtId="3" fontId="48" fillId="0" borderId="34" xfId="502" applyNumberFormat="1" applyFont="1" applyFill="1" applyBorder="1" applyAlignment="1" applyProtection="1"/>
    <xf numFmtId="0" fontId="47" fillId="0" borderId="0" xfId="0" applyFont="1" applyAlignment="1">
      <alignment horizontal="center"/>
    </xf>
    <xf numFmtId="3" fontId="48" fillId="28" borderId="37" xfId="0" applyNumberFormat="1" applyFont="1" applyFill="1" applyBorder="1" applyAlignment="1">
      <alignment horizontal="right" vertical="center" wrapText="1"/>
    </xf>
    <xf numFmtId="3" fontId="47" fillId="25" borderId="38" xfId="0" applyNumberFormat="1" applyFont="1" applyFill="1" applyBorder="1"/>
    <xf numFmtId="3" fontId="48" fillId="0" borderId="30" xfId="0" applyNumberFormat="1" applyFont="1" applyBorder="1" applyAlignment="1">
      <alignment horizontal="left"/>
    </xf>
    <xf numFmtId="3" fontId="49" fillId="0" borderId="30" xfId="0" applyNumberFormat="1" applyFont="1" applyBorder="1" applyAlignment="1">
      <alignment horizontal="right"/>
    </xf>
    <xf numFmtId="3" fontId="49" fillId="0" borderId="39" xfId="0" applyNumberFormat="1" applyFont="1" applyBorder="1" applyAlignment="1">
      <alignment horizontal="right"/>
    </xf>
    <xf numFmtId="3" fontId="48" fillId="0" borderId="32" xfId="0" applyNumberFormat="1" applyFont="1" applyBorder="1" applyAlignment="1">
      <alignment horizontal="left"/>
    </xf>
    <xf numFmtId="3" fontId="49" fillId="0" borderId="32" xfId="0" applyNumberFormat="1" applyFont="1" applyBorder="1" applyAlignment="1">
      <alignment horizontal="right"/>
    </xf>
    <xf numFmtId="3" fontId="49" fillId="0" borderId="40" xfId="0" applyNumberFormat="1" applyFont="1" applyBorder="1" applyAlignment="1">
      <alignment horizontal="right"/>
    </xf>
    <xf numFmtId="3" fontId="48" fillId="0" borderId="41" xfId="0" applyNumberFormat="1" applyFont="1" applyBorder="1" applyAlignment="1">
      <alignment horizontal="left"/>
    </xf>
    <xf numFmtId="3" fontId="49" fillId="0" borderId="34" xfId="0" applyNumberFormat="1" applyFont="1" applyBorder="1" applyAlignment="1">
      <alignment horizontal="right"/>
    </xf>
    <xf numFmtId="3" fontId="48" fillId="27" borderId="28" xfId="0" applyNumberFormat="1" applyFont="1" applyFill="1" applyBorder="1" applyAlignment="1">
      <alignment horizontal="center" vertical="center" wrapText="1"/>
    </xf>
    <xf numFmtId="3" fontId="49" fillId="28" borderId="25" xfId="0" applyNumberFormat="1" applyFont="1" applyFill="1" applyBorder="1" applyAlignment="1">
      <alignment horizontal="right" vertical="center" wrapText="1"/>
    </xf>
    <xf numFmtId="3" fontId="49" fillId="28" borderId="28" xfId="0" applyNumberFormat="1" applyFont="1" applyFill="1" applyBorder="1" applyAlignment="1">
      <alignment horizontal="right" vertical="center" wrapText="1"/>
    </xf>
    <xf numFmtId="0" fontId="48" fillId="25" borderId="30" xfId="0" applyFont="1" applyFill="1" applyBorder="1" applyAlignment="1">
      <alignment horizontal="center"/>
    </xf>
    <xf numFmtId="3" fontId="48" fillId="25" borderId="30" xfId="0" applyNumberFormat="1" applyFont="1" applyFill="1" applyBorder="1" applyAlignment="1">
      <alignment horizontal="left"/>
    </xf>
    <xf numFmtId="3" fontId="48" fillId="0" borderId="30" xfId="0" applyNumberFormat="1" applyFont="1" applyBorder="1"/>
    <xf numFmtId="0" fontId="48" fillId="25" borderId="32" xfId="0" applyFont="1" applyFill="1" applyBorder="1" applyAlignment="1">
      <alignment horizontal="center"/>
    </xf>
    <xf numFmtId="3" fontId="48" fillId="25" borderId="32" xfId="0" applyNumberFormat="1" applyFont="1" applyFill="1" applyBorder="1" applyAlignment="1">
      <alignment horizontal="left"/>
    </xf>
    <xf numFmtId="3" fontId="48" fillId="0" borderId="32" xfId="0" applyNumberFormat="1" applyFont="1" applyBorder="1"/>
    <xf numFmtId="0" fontId="48" fillId="25" borderId="34" xfId="0" applyFont="1" applyFill="1" applyBorder="1" applyAlignment="1">
      <alignment horizontal="center"/>
    </xf>
    <xf numFmtId="3" fontId="48" fillId="25" borderId="41" xfId="0" applyNumberFormat="1" applyFont="1" applyFill="1" applyBorder="1" applyAlignment="1">
      <alignment horizontal="left"/>
    </xf>
    <xf numFmtId="3" fontId="48" fillId="0" borderId="34" xfId="0" applyNumberFormat="1" applyFont="1" applyBorder="1"/>
    <xf numFmtId="3" fontId="48" fillId="28" borderId="37" xfId="0" applyNumberFormat="1" applyFont="1" applyFill="1" applyBorder="1"/>
    <xf numFmtId="3" fontId="48" fillId="28" borderId="32" xfId="0" applyNumberFormat="1" applyFont="1" applyFill="1" applyBorder="1"/>
    <xf numFmtId="3" fontId="48" fillId="28" borderId="25" xfId="0" applyNumberFormat="1" applyFont="1" applyFill="1" applyBorder="1" applyAlignment="1">
      <alignment horizontal="right" vertical="center" wrapText="1"/>
    </xf>
    <xf numFmtId="3" fontId="48" fillId="28" borderId="28" xfId="0" applyNumberFormat="1" applyFont="1" applyFill="1" applyBorder="1" applyAlignment="1">
      <alignment horizontal="right" vertical="center" wrapText="1"/>
    </xf>
    <xf numFmtId="1" fontId="49" fillId="0" borderId="30" xfId="0" applyNumberFormat="1" applyFont="1" applyBorder="1" applyAlignment="1">
      <alignment horizontal="center"/>
    </xf>
    <xf numFmtId="0" fontId="48" fillId="0" borderId="30" xfId="0" applyFont="1" applyBorder="1" applyAlignment="1">
      <alignment horizontal="right"/>
    </xf>
    <xf numFmtId="1" fontId="49" fillId="0" borderId="32" xfId="0" applyNumberFormat="1" applyFont="1" applyBorder="1" applyAlignment="1">
      <alignment horizontal="center"/>
    </xf>
    <xf numFmtId="0" fontId="48" fillId="0" borderId="32" xfId="0" applyFont="1" applyBorder="1" applyAlignment="1">
      <alignment horizontal="right"/>
    </xf>
    <xf numFmtId="3" fontId="50" fillId="0" borderId="32" xfId="0" applyNumberFormat="1" applyFont="1" applyBorder="1"/>
    <xf numFmtId="164" fontId="50" fillId="0" borderId="32" xfId="502" applyNumberFormat="1" applyFont="1" applyFill="1" applyBorder="1" applyAlignment="1">
      <alignment horizontal="right"/>
    </xf>
    <xf numFmtId="1" fontId="49" fillId="0" borderId="34" xfId="0" applyNumberFormat="1" applyFont="1" applyBorder="1" applyAlignment="1">
      <alignment horizontal="center"/>
    </xf>
    <xf numFmtId="0" fontId="48" fillId="0" borderId="34" xfId="0" applyFont="1" applyBorder="1" applyAlignment="1">
      <alignment horizontal="right"/>
    </xf>
    <xf numFmtId="0" fontId="48" fillId="0" borderId="31" xfId="0" applyFont="1" applyBorder="1" applyAlignment="1">
      <alignment horizontal="center"/>
    </xf>
    <xf numFmtId="3" fontId="48" fillId="0" borderId="42" xfId="0" applyNumberFormat="1" applyFont="1" applyBorder="1" applyAlignment="1">
      <alignment horizontal="left"/>
    </xf>
    <xf numFmtId="0" fontId="48" fillId="0" borderId="33" xfId="0" applyFont="1" applyBorder="1" applyAlignment="1">
      <alignment horizontal="center"/>
    </xf>
    <xf numFmtId="3" fontId="48" fillId="0" borderId="43" xfId="0" applyNumberFormat="1" applyFont="1" applyBorder="1" applyAlignment="1">
      <alignment horizontal="left"/>
    </xf>
    <xf numFmtId="3" fontId="51" fillId="0" borderId="43" xfId="0" applyNumberFormat="1" applyFont="1" applyBorder="1" applyAlignment="1">
      <alignment horizontal="left"/>
    </xf>
    <xf numFmtId="0" fontId="48" fillId="0" borderId="35" xfId="0" applyFont="1" applyBorder="1" applyAlignment="1">
      <alignment horizontal="center"/>
    </xf>
    <xf numFmtId="3" fontId="48" fillId="0" borderId="44" xfId="0" applyNumberFormat="1" applyFont="1" applyBorder="1" applyAlignment="1">
      <alignment horizontal="left"/>
    </xf>
    <xf numFmtId="3" fontId="48" fillId="29" borderId="45" xfId="0" applyNumberFormat="1" applyFont="1" applyFill="1" applyBorder="1" applyAlignment="1">
      <alignment horizontal="center" vertical="center" wrapText="1"/>
    </xf>
    <xf numFmtId="0" fontId="48" fillId="0" borderId="46" xfId="0" applyFont="1" applyBorder="1"/>
    <xf numFmtId="0" fontId="47" fillId="25" borderId="38" xfId="0" applyFont="1" applyFill="1" applyBorder="1" applyAlignment="1">
      <alignment horizontal="center"/>
    </xf>
    <xf numFmtId="0" fontId="48" fillId="27" borderId="22" xfId="0" applyFont="1" applyFill="1" applyBorder="1"/>
    <xf numFmtId="3" fontId="48" fillId="0" borderId="25" xfId="0" applyNumberFormat="1" applyFont="1" applyBorder="1" applyAlignment="1">
      <alignment horizontal="right" wrapText="1"/>
    </xf>
    <xf numFmtId="3" fontId="48" fillId="0" borderId="28" xfId="0" applyNumberFormat="1" applyFont="1" applyBorder="1" applyAlignment="1">
      <alignment horizontal="right" wrapText="1"/>
    </xf>
    <xf numFmtId="0" fontId="48" fillId="0" borderId="0" xfId="0" applyFont="1"/>
    <xf numFmtId="3" fontId="48" fillId="0" borderId="0" xfId="0" applyNumberFormat="1" applyFont="1" applyAlignment="1">
      <alignment horizontal="right" wrapText="1"/>
    </xf>
    <xf numFmtId="0" fontId="48" fillId="25" borderId="31" xfId="0" applyFont="1" applyFill="1" applyBorder="1" applyAlignment="1">
      <alignment horizontal="center"/>
    </xf>
    <xf numFmtId="3" fontId="48" fillId="0" borderId="39" xfId="0" applyNumberFormat="1" applyFont="1" applyBorder="1" applyAlignment="1">
      <alignment horizontal="right" wrapText="1"/>
    </xf>
    <xf numFmtId="0" fontId="48" fillId="25" borderId="33" xfId="0" applyFont="1" applyFill="1" applyBorder="1" applyAlignment="1">
      <alignment horizontal="center"/>
    </xf>
    <xf numFmtId="3" fontId="48" fillId="0" borderId="40" xfId="0" applyNumberFormat="1" applyFont="1" applyBorder="1" applyAlignment="1">
      <alignment horizontal="right" wrapText="1"/>
    </xf>
    <xf numFmtId="0" fontId="48" fillId="25" borderId="35" xfId="0" applyFont="1" applyFill="1" applyBorder="1" applyAlignment="1">
      <alignment horizontal="center"/>
    </xf>
    <xf numFmtId="3" fontId="48" fillId="0" borderId="48" xfId="0" applyNumberFormat="1" applyFont="1" applyBorder="1" applyAlignment="1">
      <alignment horizontal="right" wrapText="1"/>
    </xf>
    <xf numFmtId="3" fontId="48" fillId="0" borderId="49" xfId="0" applyNumberFormat="1" applyFont="1" applyBorder="1" applyAlignment="1">
      <alignment horizontal="right" wrapText="1"/>
    </xf>
    <xf numFmtId="0" fontId="48" fillId="27" borderId="25" xfId="0" applyFont="1" applyFill="1" applyBorder="1"/>
    <xf numFmtId="3" fontId="48" fillId="0" borderId="26" xfId="0" applyNumberFormat="1" applyFont="1" applyBorder="1" applyAlignment="1">
      <alignment horizontal="right" wrapText="1"/>
    </xf>
    <xf numFmtId="1" fontId="52" fillId="0" borderId="32" xfId="0" applyNumberFormat="1" applyFont="1" applyBorder="1" applyAlignment="1">
      <alignment horizontal="center"/>
    </xf>
    <xf numFmtId="0" fontId="48" fillId="27" borderId="22" xfId="0" applyFont="1" applyFill="1" applyBorder="1" applyAlignment="1">
      <alignment horizontal="center"/>
    </xf>
    <xf numFmtId="3" fontId="48" fillId="28" borderId="37" xfId="0" applyNumberFormat="1" applyFont="1" applyFill="1" applyBorder="1" applyAlignment="1">
      <alignment horizontal="right"/>
    </xf>
    <xf numFmtId="0" fontId="47" fillId="25" borderId="26" xfId="0" applyFont="1" applyFill="1" applyBorder="1" applyAlignment="1">
      <alignment horizontal="center"/>
    </xf>
    <xf numFmtId="3" fontId="48" fillId="0" borderId="31" xfId="0" applyNumberFormat="1" applyFont="1" applyBorder="1"/>
    <xf numFmtId="3" fontId="48" fillId="0" borderId="39" xfId="0" applyNumberFormat="1" applyFont="1" applyBorder="1" applyAlignment="1">
      <alignment horizontal="right"/>
    </xf>
    <xf numFmtId="3" fontId="48" fillId="0" borderId="33" xfId="0" applyNumberFormat="1" applyFont="1" applyBorder="1" applyAlignment="1">
      <alignment horizontal="right"/>
    </xf>
    <xf numFmtId="3" fontId="48" fillId="0" borderId="40" xfId="0" applyNumberFormat="1" applyFont="1" applyBorder="1" applyAlignment="1">
      <alignment horizontal="right"/>
    </xf>
    <xf numFmtId="3" fontId="48" fillId="0" borderId="35" xfId="0" applyNumberFormat="1" applyFont="1" applyBorder="1" applyAlignment="1">
      <alignment horizontal="right"/>
    </xf>
    <xf numFmtId="3" fontId="48" fillId="0" borderId="48" xfId="0" applyNumberFormat="1" applyFont="1" applyBorder="1" applyAlignment="1">
      <alignment horizontal="right"/>
    </xf>
    <xf numFmtId="1" fontId="49" fillId="25" borderId="38" xfId="0" applyNumberFormat="1" applyFont="1" applyFill="1" applyBorder="1" applyAlignment="1">
      <alignment horizontal="center"/>
    </xf>
    <xf numFmtId="3" fontId="48" fillId="28" borderId="25" xfId="0" applyNumberFormat="1" applyFont="1" applyFill="1" applyBorder="1" applyAlignment="1">
      <alignment horizontal="right"/>
    </xf>
    <xf numFmtId="3" fontId="48" fillId="28" borderId="28" xfId="0" applyNumberFormat="1" applyFont="1" applyFill="1" applyBorder="1" applyAlignment="1">
      <alignment horizontal="right"/>
    </xf>
    <xf numFmtId="1" fontId="49" fillId="25" borderId="0" xfId="0" applyNumberFormat="1" applyFont="1" applyFill="1" applyAlignment="1">
      <alignment horizontal="center"/>
    </xf>
    <xf numFmtId="3" fontId="48" fillId="25" borderId="0" xfId="0" applyNumberFormat="1" applyFont="1" applyFill="1" applyAlignment="1">
      <alignment horizontal="right"/>
    </xf>
    <xf numFmtId="0" fontId="48" fillId="0" borderId="30" xfId="7" applyFont="1" applyBorder="1"/>
    <xf numFmtId="0" fontId="48" fillId="0" borderId="39" xfId="7" applyFont="1" applyBorder="1"/>
    <xf numFmtId="3" fontId="48" fillId="0" borderId="30" xfId="7" applyNumberFormat="1" applyFont="1" applyBorder="1" applyAlignment="1">
      <alignment horizontal="right"/>
    </xf>
    <xf numFmtId="0" fontId="48" fillId="0" borderId="32" xfId="7" applyFont="1" applyBorder="1"/>
    <xf numFmtId="0" fontId="48" fillId="0" borderId="40" xfId="7" applyFont="1" applyBorder="1"/>
    <xf numFmtId="3" fontId="48" fillId="0" borderId="32" xfId="7" applyNumberFormat="1" applyFont="1" applyBorder="1" applyAlignment="1">
      <alignment horizontal="right"/>
    </xf>
    <xf numFmtId="3" fontId="48" fillId="0" borderId="40" xfId="7" applyNumberFormat="1" applyFont="1" applyBorder="1"/>
    <xf numFmtId="3" fontId="48" fillId="0" borderId="32" xfId="7" applyNumberFormat="1" applyFont="1" applyBorder="1"/>
    <xf numFmtId="3" fontId="48" fillId="0" borderId="50" xfId="7" applyNumberFormat="1" applyFont="1" applyBorder="1"/>
    <xf numFmtId="3" fontId="48" fillId="0" borderId="34" xfId="7" applyNumberFormat="1" applyFont="1" applyBorder="1"/>
    <xf numFmtId="3" fontId="48" fillId="0" borderId="41" xfId="7" applyNumberFormat="1" applyFont="1" applyBorder="1" applyAlignment="1">
      <alignment horizontal="right"/>
    </xf>
    <xf numFmtId="0" fontId="47" fillId="25" borderId="47" xfId="0" applyFont="1" applyFill="1" applyBorder="1" applyAlignment="1">
      <alignment horizontal="center"/>
    </xf>
    <xf numFmtId="3" fontId="48" fillId="27" borderId="37" xfId="0" applyNumberFormat="1" applyFont="1" applyFill="1" applyBorder="1" applyAlignment="1">
      <alignment horizontal="center" vertical="center" wrapText="1"/>
    </xf>
    <xf numFmtId="3" fontId="48" fillId="28" borderId="22" xfId="0" applyNumberFormat="1" applyFont="1" applyFill="1" applyBorder="1" applyAlignment="1">
      <alignment horizontal="right" vertical="center" wrapText="1"/>
    </xf>
    <xf numFmtId="3" fontId="47" fillId="26" borderId="0" xfId="0" applyNumberFormat="1" applyFont="1" applyFill="1"/>
    <xf numFmtId="3" fontId="48" fillId="0" borderId="39" xfId="0" applyNumberFormat="1" applyFont="1" applyBorder="1" applyAlignment="1">
      <alignment horizontal="left"/>
    </xf>
    <xf numFmtId="3" fontId="48" fillId="0" borderId="51" xfId="0" applyNumberFormat="1" applyFont="1" applyBorder="1" applyAlignment="1">
      <alignment horizontal="right"/>
    </xf>
    <xf numFmtId="3" fontId="48" fillId="0" borderId="40" xfId="0" applyNumberFormat="1" applyFont="1" applyBorder="1" applyAlignment="1">
      <alignment horizontal="left"/>
    </xf>
    <xf numFmtId="3" fontId="48" fillId="0" borderId="52" xfId="0" applyNumberFormat="1" applyFont="1" applyBorder="1" applyAlignment="1">
      <alignment horizontal="right"/>
    </xf>
    <xf numFmtId="3" fontId="48" fillId="0" borderId="49" xfId="0" applyNumberFormat="1" applyFont="1" applyBorder="1" applyAlignment="1">
      <alignment horizontal="left"/>
    </xf>
    <xf numFmtId="3" fontId="48" fillId="0" borderId="53" xfId="0" applyNumberFormat="1" applyFont="1" applyBorder="1" applyAlignment="1">
      <alignment horizontal="right"/>
    </xf>
    <xf numFmtId="0" fontId="48" fillId="0" borderId="22" xfId="0" applyFont="1" applyBorder="1" applyAlignment="1">
      <alignment horizontal="left"/>
    </xf>
    <xf numFmtId="3" fontId="48" fillId="0" borderId="34" xfId="0" applyNumberFormat="1" applyFont="1" applyBorder="1" applyAlignment="1">
      <alignment horizontal="left" vertical="center" wrapText="1"/>
    </xf>
    <xf numFmtId="3" fontId="48" fillId="0" borderId="34" xfId="0" applyNumberFormat="1" applyFont="1" applyBorder="1" applyAlignment="1">
      <alignment horizontal="right" vertical="center" wrapText="1"/>
    </xf>
    <xf numFmtId="0" fontId="48" fillId="25" borderId="0" xfId="0" applyFont="1" applyFill="1" applyAlignment="1">
      <alignment horizontal="left"/>
    </xf>
    <xf numFmtId="3" fontId="48" fillId="0" borderId="33" xfId="0" applyNumberFormat="1" applyFont="1" applyBorder="1"/>
    <xf numFmtId="3" fontId="48" fillId="0" borderId="34" xfId="0" applyNumberFormat="1" applyFont="1" applyBorder="1" applyAlignment="1">
      <alignment horizontal="left"/>
    </xf>
    <xf numFmtId="3" fontId="48" fillId="0" borderId="35" xfId="0" applyNumberFormat="1" applyFont="1" applyBorder="1"/>
    <xf numFmtId="0" fontId="47" fillId="0" borderId="38" xfId="0" applyFont="1" applyBorder="1" applyAlignment="1">
      <alignment horizontal="center"/>
    </xf>
    <xf numFmtId="3" fontId="48" fillId="25" borderId="0" xfId="0" applyNumberFormat="1" applyFont="1" applyFill="1" applyAlignment="1">
      <alignment horizontal="center" vertical="center" wrapText="1"/>
    </xf>
    <xf numFmtId="3" fontId="48" fillId="0" borderId="28" xfId="0" applyNumberFormat="1" applyFont="1" applyBorder="1" applyAlignment="1">
      <alignment horizontal="left"/>
    </xf>
    <xf numFmtId="3" fontId="48" fillId="30" borderId="28" xfId="0" applyNumberFormat="1" applyFont="1" applyFill="1" applyBorder="1"/>
    <xf numFmtId="3" fontId="23" fillId="0" borderId="21" xfId="8" applyNumberFormat="1" applyFont="1" applyBorder="1"/>
    <xf numFmtId="3" fontId="21" fillId="2" borderId="7" xfId="1" applyNumberFormat="1" applyFont="1" applyFill="1" applyBorder="1" applyAlignment="1" applyProtection="1">
      <alignment horizontal="center" vertical="center"/>
      <protection locked="0"/>
    </xf>
    <xf numFmtId="0" fontId="21" fillId="2" borderId="0" xfId="1" applyFont="1" applyFill="1" applyBorder="1" applyAlignment="1" applyProtection="1">
      <alignment horizontal="center" vertical="center"/>
      <protection locked="0"/>
    </xf>
    <xf numFmtId="3" fontId="21" fillId="2" borderId="7" xfId="1" applyNumberFormat="1" applyFont="1" applyFill="1" applyBorder="1" applyAlignment="1">
      <alignment horizontal="center" vertical="center"/>
    </xf>
    <xf numFmtId="3" fontId="21" fillId="2" borderId="8" xfId="1" applyNumberFormat="1" applyFont="1" applyFill="1" applyBorder="1" applyAlignment="1">
      <alignment horizontal="center" vertical="center"/>
    </xf>
    <xf numFmtId="3" fontId="42" fillId="0" borderId="0" xfId="1" quotePrefix="1" applyNumberFormat="1" applyFont="1" applyFill="1" applyBorder="1" applyAlignment="1">
      <alignment horizontal="left" vertical="center"/>
    </xf>
    <xf numFmtId="3" fontId="42" fillId="0" borderId="0" xfId="1" applyNumberFormat="1" applyFont="1" applyFill="1" applyBorder="1" applyAlignment="1">
      <alignment horizontal="left" vertical="center"/>
    </xf>
    <xf numFmtId="0" fontId="42" fillId="2" borderId="4" xfId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42" fillId="2" borderId="9" xfId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42" fillId="2" borderId="1" xfId="1" applyFont="1" applyFill="1" applyBorder="1" applyAlignment="1">
      <alignment horizontal="center" vertical="center"/>
    </xf>
    <xf numFmtId="0" fontId="42" fillId="2" borderId="3" xfId="1" applyFont="1" applyFill="1" applyBorder="1" applyAlignment="1">
      <alignment horizontal="center" vertical="center"/>
    </xf>
    <xf numFmtId="0" fontId="42" fillId="2" borderId="6" xfId="1" applyFont="1" applyFill="1" applyBorder="1" applyAlignment="1">
      <alignment horizontal="center" vertical="center"/>
    </xf>
    <xf numFmtId="3" fontId="21" fillId="2" borderId="4" xfId="1" applyNumberFormat="1" applyFont="1" applyFill="1" applyBorder="1" applyAlignment="1">
      <alignment horizontal="center" vertical="center"/>
    </xf>
    <xf numFmtId="3" fontId="21" fillId="2" borderId="6" xfId="1" applyNumberFormat="1" applyFont="1" applyFill="1" applyBorder="1" applyAlignment="1">
      <alignment horizontal="center" vertical="center"/>
    </xf>
    <xf numFmtId="0" fontId="42" fillId="2" borderId="5" xfId="1" applyFont="1" applyFill="1" applyBorder="1" applyAlignment="1">
      <alignment horizontal="center" vertical="center"/>
    </xf>
    <xf numFmtId="0" fontId="42" fillId="2" borderId="7" xfId="1" applyFont="1" applyFill="1" applyBorder="1" applyAlignment="1">
      <alignment horizontal="center" vertical="center"/>
    </xf>
    <xf numFmtId="0" fontId="42" fillId="2" borderId="0" xfId="1" applyFont="1" applyFill="1" applyBorder="1" applyAlignment="1">
      <alignment horizontal="center" vertical="center"/>
    </xf>
    <xf numFmtId="0" fontId="42" fillId="2" borderId="8" xfId="1" applyFont="1" applyFill="1" applyBorder="1" applyAlignment="1">
      <alignment horizontal="center" vertical="center"/>
    </xf>
    <xf numFmtId="0" fontId="21" fillId="2" borderId="4" xfId="1" applyFont="1" applyFill="1" applyBorder="1" applyAlignment="1" applyProtection="1">
      <alignment horizontal="center" vertical="center"/>
      <protection locked="0"/>
    </xf>
    <xf numFmtId="0" fontId="21" fillId="2" borderId="5" xfId="1" applyFont="1" applyFill="1" applyBorder="1" applyAlignment="1" applyProtection="1">
      <alignment horizontal="center" vertical="center"/>
      <protection locked="0"/>
    </xf>
    <xf numFmtId="0" fontId="42" fillId="0" borderId="4" xfId="1" applyFont="1" applyBorder="1" applyAlignment="1">
      <alignment horizontal="center" vertical="center"/>
    </xf>
    <xf numFmtId="0" fontId="42" fillId="0" borderId="5" xfId="1" applyFont="1" applyBorder="1" applyAlignment="1">
      <alignment horizontal="center" vertical="center"/>
    </xf>
    <xf numFmtId="0" fontId="42" fillId="0" borderId="6" xfId="1" applyFont="1" applyBorder="1" applyAlignment="1">
      <alignment horizontal="center" vertical="center"/>
    </xf>
    <xf numFmtId="0" fontId="42" fillId="0" borderId="7" xfId="1" applyFont="1" applyBorder="1" applyAlignment="1">
      <alignment horizontal="center" vertical="center"/>
    </xf>
    <xf numFmtId="0" fontId="42" fillId="0" borderId="0" xfId="1" applyFont="1" applyBorder="1" applyAlignment="1">
      <alignment horizontal="center" vertical="center"/>
    </xf>
    <xf numFmtId="0" fontId="42" fillId="0" borderId="8" xfId="1" applyFont="1" applyBorder="1" applyAlignment="1">
      <alignment horizontal="center" vertical="center"/>
    </xf>
    <xf numFmtId="0" fontId="42" fillId="0" borderId="9" xfId="1" applyFont="1" applyBorder="1" applyAlignment="1">
      <alignment horizontal="center" vertical="center"/>
    </xf>
    <xf numFmtId="0" fontId="42" fillId="0" borderId="11" xfId="1" applyFont="1" applyBorder="1" applyAlignment="1">
      <alignment horizontal="center" vertical="center"/>
    </xf>
    <xf numFmtId="0" fontId="42" fillId="0" borderId="10" xfId="1" applyFont="1" applyBorder="1" applyAlignment="1">
      <alignment horizontal="center" vertical="center"/>
    </xf>
    <xf numFmtId="14" fontId="21" fillId="0" borderId="0" xfId="1" applyNumberFormat="1" applyFont="1" applyFill="1" applyBorder="1" applyAlignment="1" applyProtection="1">
      <alignment horizontal="center" vertical="center"/>
      <protection locked="0"/>
    </xf>
    <xf numFmtId="14" fontId="21" fillId="0" borderId="8" xfId="1" applyNumberFormat="1" applyFont="1" applyFill="1" applyBorder="1" applyAlignment="1" applyProtection="1">
      <alignment horizontal="center" vertical="center"/>
      <protection locked="0"/>
    </xf>
    <xf numFmtId="0" fontId="48" fillId="0" borderId="22" xfId="0" applyFont="1" applyBorder="1" applyAlignment="1">
      <alignment horizontal="center"/>
    </xf>
    <xf numFmtId="0" fontId="48" fillId="0" borderId="24" xfId="0" applyFont="1" applyBorder="1" applyAlignment="1">
      <alignment horizontal="center"/>
    </xf>
    <xf numFmtId="0" fontId="48" fillId="25" borderId="22" xfId="0" applyFont="1" applyFill="1" applyBorder="1" applyAlignment="1">
      <alignment horizontal="center"/>
    </xf>
    <xf numFmtId="0" fontId="48" fillId="25" borderId="47" xfId="0" applyFont="1" applyFill="1" applyBorder="1" applyAlignment="1">
      <alignment horizontal="center"/>
    </xf>
    <xf numFmtId="0" fontId="46" fillId="25" borderId="0" xfId="0" applyFont="1" applyFill="1" applyAlignment="1">
      <alignment horizontal="center" vertical="center"/>
    </xf>
    <xf numFmtId="0" fontId="48" fillId="0" borderId="22" xfId="0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0" fontId="48" fillId="0" borderId="24" xfId="0" applyFont="1" applyBorder="1" applyAlignment="1">
      <alignment horizontal="center" vertical="center" wrapText="1"/>
    </xf>
    <xf numFmtId="0" fontId="48" fillId="0" borderId="25" xfId="0" applyFont="1" applyBorder="1" applyAlignment="1">
      <alignment horizontal="center" vertical="center" wrapText="1"/>
    </xf>
    <xf numFmtId="0" fontId="48" fillId="0" borderId="26" xfId="0" applyFont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 wrapText="1"/>
    </xf>
    <xf numFmtId="3" fontId="48" fillId="0" borderId="22" xfId="0" applyNumberFormat="1" applyFont="1" applyBorder="1" applyAlignment="1">
      <alignment horizontal="center"/>
    </xf>
    <xf numFmtId="3" fontId="48" fillId="0" borderId="24" xfId="0" applyNumberFormat="1" applyFont="1" applyBorder="1" applyAlignment="1">
      <alignment horizontal="center"/>
    </xf>
  </cellXfs>
  <cellStyles count="503">
    <cellStyle name="20% - Énfasis1 2" xfId="68"/>
    <cellStyle name="20% - Énfasis2 2" xfId="69"/>
    <cellStyle name="20% - Énfasis3 2" xfId="70"/>
    <cellStyle name="20% - Énfasis4 2" xfId="71"/>
    <cellStyle name="20% - Énfasis5 2" xfId="72"/>
    <cellStyle name="20% - Énfasis6 2" xfId="73"/>
    <cellStyle name="40% - Énfasis1 2" xfId="74"/>
    <cellStyle name="40% - Énfasis2 2" xfId="75"/>
    <cellStyle name="40% - Énfasis3 2" xfId="76"/>
    <cellStyle name="40% - Énfasis4 2" xfId="77"/>
    <cellStyle name="40% - Énfasis5 2" xfId="78"/>
    <cellStyle name="40% - Énfasis6 2" xfId="79"/>
    <cellStyle name="60% - Énfasis1 2" xfId="80"/>
    <cellStyle name="60% - Énfasis2 2" xfId="81"/>
    <cellStyle name="60% - Énfasis3 2" xfId="82"/>
    <cellStyle name="60% - Énfasis4 2" xfId="83"/>
    <cellStyle name="60% - Énfasis5 2" xfId="84"/>
    <cellStyle name="60% - Énfasis6 2" xfId="85"/>
    <cellStyle name="Buena 2" xfId="86"/>
    <cellStyle name="Cálculo 2" xfId="87"/>
    <cellStyle name="Celda de comprobación 2" xfId="88"/>
    <cellStyle name="Celda vinculada 2" xfId="89"/>
    <cellStyle name="Encabezado 4 2" xfId="90"/>
    <cellStyle name="Énfasis1 2" xfId="91"/>
    <cellStyle name="Énfasis2 2" xfId="92"/>
    <cellStyle name="Énfasis3 2" xfId="93"/>
    <cellStyle name="Énfasis4 2" xfId="94"/>
    <cellStyle name="Énfasis5 2" xfId="95"/>
    <cellStyle name="Énfasis6 2" xfId="96"/>
    <cellStyle name="Entrada 2" xfId="97"/>
    <cellStyle name="Incorrecto 2" xfId="98"/>
    <cellStyle name="Millares [0]" xfId="502" builtinId="6"/>
    <cellStyle name="Millares [0] 10" xfId="21"/>
    <cellStyle name="Millares [0] 10 10" xfId="99"/>
    <cellStyle name="Millares [0] 10 11" xfId="100"/>
    <cellStyle name="Millares [0] 10 12" xfId="101"/>
    <cellStyle name="Millares [0] 10 13" xfId="102"/>
    <cellStyle name="Millares [0] 10 14" xfId="103"/>
    <cellStyle name="Millares [0] 10 15" xfId="104"/>
    <cellStyle name="Millares [0] 10 16" xfId="105"/>
    <cellStyle name="Millares [0] 10 2" xfId="106"/>
    <cellStyle name="Millares [0] 10 3" xfId="107"/>
    <cellStyle name="Millares [0] 10 4" xfId="108"/>
    <cellStyle name="Millares [0] 10 5" xfId="109"/>
    <cellStyle name="Millares [0] 10 6" xfId="110"/>
    <cellStyle name="Millares [0] 10 7" xfId="111"/>
    <cellStyle name="Millares [0] 10 8" xfId="112"/>
    <cellStyle name="Millares [0] 10 9" xfId="113"/>
    <cellStyle name="Millares [0] 11" xfId="23"/>
    <cellStyle name="Millares [0] 11 10" xfId="114"/>
    <cellStyle name="Millares [0] 11 11" xfId="115"/>
    <cellStyle name="Millares [0] 11 12" xfId="116"/>
    <cellStyle name="Millares [0] 11 13" xfId="117"/>
    <cellStyle name="Millares [0] 11 14" xfId="118"/>
    <cellStyle name="Millares [0] 11 15" xfId="119"/>
    <cellStyle name="Millares [0] 11 16" xfId="120"/>
    <cellStyle name="Millares [0] 11 2" xfId="121"/>
    <cellStyle name="Millares [0] 11 3" xfId="122"/>
    <cellStyle name="Millares [0] 11 4" xfId="123"/>
    <cellStyle name="Millares [0] 11 5" xfId="124"/>
    <cellStyle name="Millares [0] 11 6" xfId="125"/>
    <cellStyle name="Millares [0] 11 7" xfId="126"/>
    <cellStyle name="Millares [0] 11 8" xfId="127"/>
    <cellStyle name="Millares [0] 11 9" xfId="128"/>
    <cellStyle name="Millares [0] 12" xfId="25"/>
    <cellStyle name="Millares [0] 12 10" xfId="129"/>
    <cellStyle name="Millares [0] 12 11" xfId="130"/>
    <cellStyle name="Millares [0] 12 12" xfId="131"/>
    <cellStyle name="Millares [0] 12 13" xfId="132"/>
    <cellStyle name="Millares [0] 12 14" xfId="133"/>
    <cellStyle name="Millares [0] 12 15" xfId="134"/>
    <cellStyle name="Millares [0] 12 16" xfId="135"/>
    <cellStyle name="Millares [0] 12 2" xfId="136"/>
    <cellStyle name="Millares [0] 12 3" xfId="137"/>
    <cellStyle name="Millares [0] 12 4" xfId="138"/>
    <cellStyle name="Millares [0] 12 5" xfId="139"/>
    <cellStyle name="Millares [0] 12 6" xfId="140"/>
    <cellStyle name="Millares [0] 12 7" xfId="141"/>
    <cellStyle name="Millares [0] 12 8" xfId="142"/>
    <cellStyle name="Millares [0] 12 9" xfId="143"/>
    <cellStyle name="Millares [0] 13" xfId="27"/>
    <cellStyle name="Millares [0] 13 10" xfId="144"/>
    <cellStyle name="Millares [0] 13 11" xfId="145"/>
    <cellStyle name="Millares [0] 13 12" xfId="146"/>
    <cellStyle name="Millares [0] 13 13" xfId="147"/>
    <cellStyle name="Millares [0] 13 14" xfId="148"/>
    <cellStyle name="Millares [0] 13 15" xfId="149"/>
    <cellStyle name="Millares [0] 13 16" xfId="150"/>
    <cellStyle name="Millares [0] 13 2" xfId="151"/>
    <cellStyle name="Millares [0] 13 3" xfId="152"/>
    <cellStyle name="Millares [0] 13 4" xfId="153"/>
    <cellStyle name="Millares [0] 13 5" xfId="154"/>
    <cellStyle name="Millares [0] 13 6" xfId="155"/>
    <cellStyle name="Millares [0] 13 7" xfId="156"/>
    <cellStyle name="Millares [0] 13 8" xfId="157"/>
    <cellStyle name="Millares [0] 13 9" xfId="158"/>
    <cellStyle name="Millares [0] 14" xfId="29"/>
    <cellStyle name="Millares [0] 14 10" xfId="159"/>
    <cellStyle name="Millares [0] 14 11" xfId="160"/>
    <cellStyle name="Millares [0] 14 12" xfId="161"/>
    <cellStyle name="Millares [0] 14 13" xfId="162"/>
    <cellStyle name="Millares [0] 14 14" xfId="163"/>
    <cellStyle name="Millares [0] 14 15" xfId="164"/>
    <cellStyle name="Millares [0] 14 16" xfId="165"/>
    <cellStyle name="Millares [0] 14 2" xfId="166"/>
    <cellStyle name="Millares [0] 14 3" xfId="167"/>
    <cellStyle name="Millares [0] 14 4" xfId="168"/>
    <cellStyle name="Millares [0] 14 5" xfId="169"/>
    <cellStyle name="Millares [0] 14 6" xfId="170"/>
    <cellStyle name="Millares [0] 14 7" xfId="171"/>
    <cellStyle name="Millares [0] 14 8" xfId="172"/>
    <cellStyle name="Millares [0] 14 9" xfId="173"/>
    <cellStyle name="Millares [0] 15" xfId="31"/>
    <cellStyle name="Millares [0] 15 10" xfId="174"/>
    <cellStyle name="Millares [0] 15 11" xfId="175"/>
    <cellStyle name="Millares [0] 15 12" xfId="176"/>
    <cellStyle name="Millares [0] 15 13" xfId="177"/>
    <cellStyle name="Millares [0] 15 14" xfId="178"/>
    <cellStyle name="Millares [0] 15 15" xfId="179"/>
    <cellStyle name="Millares [0] 15 16" xfId="180"/>
    <cellStyle name="Millares [0] 15 2" xfId="181"/>
    <cellStyle name="Millares [0] 15 3" xfId="182"/>
    <cellStyle name="Millares [0] 15 4" xfId="183"/>
    <cellStyle name="Millares [0] 15 5" xfId="184"/>
    <cellStyle name="Millares [0] 15 6" xfId="185"/>
    <cellStyle name="Millares [0] 15 7" xfId="186"/>
    <cellStyle name="Millares [0] 15 8" xfId="187"/>
    <cellStyle name="Millares [0] 15 9" xfId="188"/>
    <cellStyle name="Millares [0] 16" xfId="36"/>
    <cellStyle name="Millares [0] 16 10" xfId="189"/>
    <cellStyle name="Millares [0] 16 11" xfId="190"/>
    <cellStyle name="Millares [0] 16 12" xfId="191"/>
    <cellStyle name="Millares [0] 16 13" xfId="192"/>
    <cellStyle name="Millares [0] 16 14" xfId="193"/>
    <cellStyle name="Millares [0] 16 15" xfId="194"/>
    <cellStyle name="Millares [0] 16 16" xfId="195"/>
    <cellStyle name="Millares [0] 16 2" xfId="196"/>
    <cellStyle name="Millares [0] 16 3" xfId="197"/>
    <cellStyle name="Millares [0] 16 4" xfId="198"/>
    <cellStyle name="Millares [0] 16 5" xfId="199"/>
    <cellStyle name="Millares [0] 16 6" xfId="200"/>
    <cellStyle name="Millares [0] 16 7" xfId="201"/>
    <cellStyle name="Millares [0] 16 8" xfId="202"/>
    <cellStyle name="Millares [0] 16 9" xfId="203"/>
    <cellStyle name="Millares [0] 17" xfId="37"/>
    <cellStyle name="Millares [0] 17 10" xfId="204"/>
    <cellStyle name="Millares [0] 17 11" xfId="205"/>
    <cellStyle name="Millares [0] 17 12" xfId="206"/>
    <cellStyle name="Millares [0] 17 13" xfId="207"/>
    <cellStyle name="Millares [0] 17 14" xfId="208"/>
    <cellStyle name="Millares [0] 17 15" xfId="209"/>
    <cellStyle name="Millares [0] 17 16" xfId="210"/>
    <cellStyle name="Millares [0] 17 2" xfId="211"/>
    <cellStyle name="Millares [0] 17 3" xfId="212"/>
    <cellStyle name="Millares [0] 17 4" xfId="213"/>
    <cellStyle name="Millares [0] 17 5" xfId="214"/>
    <cellStyle name="Millares [0] 17 6" xfId="215"/>
    <cellStyle name="Millares [0] 17 7" xfId="216"/>
    <cellStyle name="Millares [0] 17 8" xfId="217"/>
    <cellStyle name="Millares [0] 17 9" xfId="218"/>
    <cellStyle name="Millares [0] 18" xfId="38"/>
    <cellStyle name="Millares [0] 18 10" xfId="219"/>
    <cellStyle name="Millares [0] 18 11" xfId="220"/>
    <cellStyle name="Millares [0] 18 12" xfId="221"/>
    <cellStyle name="Millares [0] 18 13" xfId="222"/>
    <cellStyle name="Millares [0] 18 14" xfId="223"/>
    <cellStyle name="Millares [0] 18 15" xfId="224"/>
    <cellStyle name="Millares [0] 18 16" xfId="225"/>
    <cellStyle name="Millares [0] 18 2" xfId="226"/>
    <cellStyle name="Millares [0] 18 3" xfId="227"/>
    <cellStyle name="Millares [0] 18 4" xfId="228"/>
    <cellStyle name="Millares [0] 18 5" xfId="229"/>
    <cellStyle name="Millares [0] 18 6" xfId="230"/>
    <cellStyle name="Millares [0] 18 7" xfId="231"/>
    <cellStyle name="Millares [0] 18 8" xfId="232"/>
    <cellStyle name="Millares [0] 18 9" xfId="233"/>
    <cellStyle name="Millares [0] 19" xfId="39"/>
    <cellStyle name="Millares [0] 19 10" xfId="234"/>
    <cellStyle name="Millares [0] 19 11" xfId="235"/>
    <cellStyle name="Millares [0] 19 12" xfId="236"/>
    <cellStyle name="Millares [0] 19 13" xfId="237"/>
    <cellStyle name="Millares [0] 19 14" xfId="238"/>
    <cellStyle name="Millares [0] 19 15" xfId="239"/>
    <cellStyle name="Millares [0] 19 16" xfId="240"/>
    <cellStyle name="Millares [0] 19 2" xfId="241"/>
    <cellStyle name="Millares [0] 19 3" xfId="242"/>
    <cellStyle name="Millares [0] 19 4" xfId="243"/>
    <cellStyle name="Millares [0] 19 5" xfId="244"/>
    <cellStyle name="Millares [0] 19 6" xfId="245"/>
    <cellStyle name="Millares [0] 19 7" xfId="246"/>
    <cellStyle name="Millares [0] 19 8" xfId="247"/>
    <cellStyle name="Millares [0] 19 9" xfId="248"/>
    <cellStyle name="Millares [0] 2" xfId="4"/>
    <cellStyle name="Millares [0] 2 10" xfId="249"/>
    <cellStyle name="Millares [0] 2 11" xfId="250"/>
    <cellStyle name="Millares [0] 2 12" xfId="251"/>
    <cellStyle name="Millares [0] 2 13" xfId="252"/>
    <cellStyle name="Millares [0] 2 14" xfId="253"/>
    <cellStyle name="Millares [0] 2 15" xfId="254"/>
    <cellStyle name="Millares [0] 2 16" xfId="255"/>
    <cellStyle name="Millares [0] 2 17" xfId="256"/>
    <cellStyle name="Millares [0] 2 18" xfId="257"/>
    <cellStyle name="Millares [0] 2 19" xfId="258"/>
    <cellStyle name="Millares [0] 2 2" xfId="40"/>
    <cellStyle name="Millares [0] 2 2 10" xfId="259"/>
    <cellStyle name="Millares [0] 2 2 11" xfId="260"/>
    <cellStyle name="Millares [0] 2 2 12" xfId="261"/>
    <cellStyle name="Millares [0] 2 2 13" xfId="262"/>
    <cellStyle name="Millares [0] 2 2 14" xfId="263"/>
    <cellStyle name="Millares [0] 2 2 15" xfId="264"/>
    <cellStyle name="Millares [0] 2 2 16" xfId="265"/>
    <cellStyle name="Millares [0] 2 2 2" xfId="266"/>
    <cellStyle name="Millares [0] 2 2 3" xfId="267"/>
    <cellStyle name="Millares [0] 2 2 4" xfId="268"/>
    <cellStyle name="Millares [0] 2 2 5" xfId="269"/>
    <cellStyle name="Millares [0] 2 2 6" xfId="270"/>
    <cellStyle name="Millares [0] 2 2 7" xfId="271"/>
    <cellStyle name="Millares [0] 2 2 8" xfId="272"/>
    <cellStyle name="Millares [0] 2 2 9" xfId="273"/>
    <cellStyle name="Millares [0] 2 20" xfId="274"/>
    <cellStyle name="Millares [0] 2 3" xfId="41"/>
    <cellStyle name="Millares [0] 2 3 10" xfId="275"/>
    <cellStyle name="Millares [0] 2 3 11" xfId="276"/>
    <cellStyle name="Millares [0] 2 3 12" xfId="277"/>
    <cellStyle name="Millares [0] 2 3 13" xfId="278"/>
    <cellStyle name="Millares [0] 2 3 14" xfId="279"/>
    <cellStyle name="Millares [0] 2 3 15" xfId="280"/>
    <cellStyle name="Millares [0] 2 3 16" xfId="281"/>
    <cellStyle name="Millares [0] 2 3 2" xfId="282"/>
    <cellStyle name="Millares [0] 2 3 3" xfId="283"/>
    <cellStyle name="Millares [0] 2 3 4" xfId="284"/>
    <cellStyle name="Millares [0] 2 3 5" xfId="285"/>
    <cellStyle name="Millares [0] 2 3 6" xfId="286"/>
    <cellStyle name="Millares [0] 2 3 7" xfId="287"/>
    <cellStyle name="Millares [0] 2 3 8" xfId="288"/>
    <cellStyle name="Millares [0] 2 3 9" xfId="289"/>
    <cellStyle name="Millares [0] 2 4" xfId="42"/>
    <cellStyle name="Millares [0] 2 4 10" xfId="290"/>
    <cellStyle name="Millares [0] 2 4 11" xfId="291"/>
    <cellStyle name="Millares [0] 2 4 12" xfId="292"/>
    <cellStyle name="Millares [0] 2 4 13" xfId="293"/>
    <cellStyle name="Millares [0] 2 4 14" xfId="294"/>
    <cellStyle name="Millares [0] 2 4 15" xfId="295"/>
    <cellStyle name="Millares [0] 2 4 16" xfId="296"/>
    <cellStyle name="Millares [0] 2 4 2" xfId="297"/>
    <cellStyle name="Millares [0] 2 4 3" xfId="298"/>
    <cellStyle name="Millares [0] 2 4 4" xfId="299"/>
    <cellStyle name="Millares [0] 2 4 5" xfId="300"/>
    <cellStyle name="Millares [0] 2 4 6" xfId="301"/>
    <cellStyle name="Millares [0] 2 4 7" xfId="302"/>
    <cellStyle name="Millares [0] 2 4 8" xfId="303"/>
    <cellStyle name="Millares [0] 2 4 9" xfId="304"/>
    <cellStyle name="Millares [0] 2 5" xfId="43"/>
    <cellStyle name="Millares [0] 2 5 10" xfId="305"/>
    <cellStyle name="Millares [0] 2 5 11" xfId="306"/>
    <cellStyle name="Millares [0] 2 5 12" xfId="307"/>
    <cellStyle name="Millares [0] 2 5 13" xfId="308"/>
    <cellStyle name="Millares [0] 2 5 14" xfId="309"/>
    <cellStyle name="Millares [0] 2 5 15" xfId="310"/>
    <cellStyle name="Millares [0] 2 5 16" xfId="311"/>
    <cellStyle name="Millares [0] 2 5 2" xfId="312"/>
    <cellStyle name="Millares [0] 2 5 3" xfId="313"/>
    <cellStyle name="Millares [0] 2 5 4" xfId="314"/>
    <cellStyle name="Millares [0] 2 5 5" xfId="315"/>
    <cellStyle name="Millares [0] 2 5 6" xfId="316"/>
    <cellStyle name="Millares [0] 2 5 7" xfId="317"/>
    <cellStyle name="Millares [0] 2 5 8" xfId="318"/>
    <cellStyle name="Millares [0] 2 5 9" xfId="319"/>
    <cellStyle name="Millares [0] 2 6" xfId="320"/>
    <cellStyle name="Millares [0] 2 7" xfId="321"/>
    <cellStyle name="Millares [0] 2 8" xfId="322"/>
    <cellStyle name="Millares [0] 2 9" xfId="323"/>
    <cellStyle name="Millares [0] 20" xfId="44"/>
    <cellStyle name="Millares [0] 20 10" xfId="324"/>
    <cellStyle name="Millares [0] 20 11" xfId="325"/>
    <cellStyle name="Millares [0] 20 12" xfId="326"/>
    <cellStyle name="Millares [0] 20 13" xfId="327"/>
    <cellStyle name="Millares [0] 20 14" xfId="328"/>
    <cellStyle name="Millares [0] 20 15" xfId="329"/>
    <cellStyle name="Millares [0] 20 16" xfId="330"/>
    <cellStyle name="Millares [0] 20 2" xfId="331"/>
    <cellStyle name="Millares [0] 20 3" xfId="332"/>
    <cellStyle name="Millares [0] 20 4" xfId="333"/>
    <cellStyle name="Millares [0] 20 5" xfId="334"/>
    <cellStyle name="Millares [0] 20 6" xfId="335"/>
    <cellStyle name="Millares [0] 20 7" xfId="336"/>
    <cellStyle name="Millares [0] 20 8" xfId="337"/>
    <cellStyle name="Millares [0] 20 9" xfId="338"/>
    <cellStyle name="Millares [0] 21" xfId="45"/>
    <cellStyle name="Millares [0] 21 10" xfId="339"/>
    <cellStyle name="Millares [0] 21 11" xfId="340"/>
    <cellStyle name="Millares [0] 21 12" xfId="341"/>
    <cellStyle name="Millares [0] 21 13" xfId="342"/>
    <cellStyle name="Millares [0] 21 14" xfId="343"/>
    <cellStyle name="Millares [0] 21 15" xfId="344"/>
    <cellStyle name="Millares [0] 21 16" xfId="345"/>
    <cellStyle name="Millares [0] 21 2" xfId="346"/>
    <cellStyle name="Millares [0] 21 3" xfId="347"/>
    <cellStyle name="Millares [0] 21 4" xfId="348"/>
    <cellStyle name="Millares [0] 21 5" xfId="349"/>
    <cellStyle name="Millares [0] 21 6" xfId="350"/>
    <cellStyle name="Millares [0] 21 7" xfId="351"/>
    <cellStyle name="Millares [0] 21 8" xfId="352"/>
    <cellStyle name="Millares [0] 21 9" xfId="353"/>
    <cellStyle name="Millares [0] 22" xfId="34"/>
    <cellStyle name="Millares [0] 22 10" xfId="354"/>
    <cellStyle name="Millares [0] 22 11" xfId="355"/>
    <cellStyle name="Millares [0] 22 12" xfId="356"/>
    <cellStyle name="Millares [0] 22 13" xfId="357"/>
    <cellStyle name="Millares [0] 22 14" xfId="358"/>
    <cellStyle name="Millares [0] 22 15" xfId="359"/>
    <cellStyle name="Millares [0] 22 16" xfId="360"/>
    <cellStyle name="Millares [0] 22 2" xfId="361"/>
    <cellStyle name="Millares [0] 22 3" xfId="362"/>
    <cellStyle name="Millares [0] 22 4" xfId="363"/>
    <cellStyle name="Millares [0] 22 5" xfId="364"/>
    <cellStyle name="Millares [0] 22 6" xfId="365"/>
    <cellStyle name="Millares [0] 22 7" xfId="366"/>
    <cellStyle name="Millares [0] 22 8" xfId="367"/>
    <cellStyle name="Millares [0] 22 9" xfId="368"/>
    <cellStyle name="Millares [0] 23" xfId="60"/>
    <cellStyle name="Millares [0] 24" xfId="67"/>
    <cellStyle name="Millares [0] 25" xfId="497"/>
    <cellStyle name="Millares [0] 26" xfId="499"/>
    <cellStyle name="Millares [0] 27" xfId="501"/>
    <cellStyle name="Millares [0] 3" xfId="6"/>
    <cellStyle name="Millares [0] 3 10" xfId="369"/>
    <cellStyle name="Millares [0] 3 11" xfId="370"/>
    <cellStyle name="Millares [0] 3 12" xfId="371"/>
    <cellStyle name="Millares [0] 3 13" xfId="372"/>
    <cellStyle name="Millares [0] 3 14" xfId="373"/>
    <cellStyle name="Millares [0] 3 15" xfId="374"/>
    <cellStyle name="Millares [0] 3 16" xfId="375"/>
    <cellStyle name="Millares [0] 3 2" xfId="376"/>
    <cellStyle name="Millares [0] 3 3" xfId="377"/>
    <cellStyle name="Millares [0] 3 4" xfId="378"/>
    <cellStyle name="Millares [0] 3 5" xfId="379"/>
    <cellStyle name="Millares [0] 3 6" xfId="380"/>
    <cellStyle name="Millares [0] 3 7" xfId="381"/>
    <cellStyle name="Millares [0] 3 8" xfId="382"/>
    <cellStyle name="Millares [0] 3 9" xfId="383"/>
    <cellStyle name="Millares [0] 4" xfId="9"/>
    <cellStyle name="Millares [0] 4 10" xfId="384"/>
    <cellStyle name="Millares [0] 4 11" xfId="385"/>
    <cellStyle name="Millares [0] 4 12" xfId="386"/>
    <cellStyle name="Millares [0] 4 13" xfId="387"/>
    <cellStyle name="Millares [0] 4 14" xfId="388"/>
    <cellStyle name="Millares [0] 4 15" xfId="389"/>
    <cellStyle name="Millares [0] 4 16" xfId="390"/>
    <cellStyle name="Millares [0] 4 2" xfId="391"/>
    <cellStyle name="Millares [0] 4 3" xfId="392"/>
    <cellStyle name="Millares [0] 4 4" xfId="393"/>
    <cellStyle name="Millares [0] 4 5" xfId="394"/>
    <cellStyle name="Millares [0] 4 6" xfId="395"/>
    <cellStyle name="Millares [0] 4 7" xfId="396"/>
    <cellStyle name="Millares [0] 4 8" xfId="397"/>
    <cellStyle name="Millares [0] 4 9" xfId="398"/>
    <cellStyle name="Millares [0] 5" xfId="11"/>
    <cellStyle name="Millares [0] 5 10" xfId="399"/>
    <cellStyle name="Millares [0] 5 11" xfId="400"/>
    <cellStyle name="Millares [0] 5 12" xfId="401"/>
    <cellStyle name="Millares [0] 5 13" xfId="402"/>
    <cellStyle name="Millares [0] 5 14" xfId="403"/>
    <cellStyle name="Millares [0] 5 15" xfId="404"/>
    <cellStyle name="Millares [0] 5 16" xfId="405"/>
    <cellStyle name="Millares [0] 5 2" xfId="406"/>
    <cellStyle name="Millares [0] 5 3" xfId="407"/>
    <cellStyle name="Millares [0] 5 4" xfId="408"/>
    <cellStyle name="Millares [0] 5 5" xfId="409"/>
    <cellStyle name="Millares [0] 5 6" xfId="410"/>
    <cellStyle name="Millares [0] 5 7" xfId="411"/>
    <cellStyle name="Millares [0] 5 8" xfId="412"/>
    <cellStyle name="Millares [0] 5 9" xfId="413"/>
    <cellStyle name="Millares [0] 6" xfId="13"/>
    <cellStyle name="Millares [0] 6 10" xfId="414"/>
    <cellStyle name="Millares [0] 6 11" xfId="415"/>
    <cellStyle name="Millares [0] 6 12" xfId="416"/>
    <cellStyle name="Millares [0] 6 13" xfId="417"/>
    <cellStyle name="Millares [0] 6 14" xfId="418"/>
    <cellStyle name="Millares [0] 6 15" xfId="419"/>
    <cellStyle name="Millares [0] 6 16" xfId="420"/>
    <cellStyle name="Millares [0] 6 2" xfId="421"/>
    <cellStyle name="Millares [0] 6 3" xfId="422"/>
    <cellStyle name="Millares [0] 6 4" xfId="423"/>
    <cellStyle name="Millares [0] 6 5" xfId="424"/>
    <cellStyle name="Millares [0] 6 6" xfId="425"/>
    <cellStyle name="Millares [0] 6 7" xfId="426"/>
    <cellStyle name="Millares [0] 6 8" xfId="427"/>
    <cellStyle name="Millares [0] 6 9" xfId="428"/>
    <cellStyle name="Millares [0] 7" xfId="15"/>
    <cellStyle name="Millares [0] 7 10" xfId="429"/>
    <cellStyle name="Millares [0] 7 11" xfId="430"/>
    <cellStyle name="Millares [0] 7 12" xfId="431"/>
    <cellStyle name="Millares [0] 7 13" xfId="432"/>
    <cellStyle name="Millares [0] 7 14" xfId="433"/>
    <cellStyle name="Millares [0] 7 15" xfId="434"/>
    <cellStyle name="Millares [0] 7 16" xfId="435"/>
    <cellStyle name="Millares [0] 7 2" xfId="436"/>
    <cellStyle name="Millares [0] 7 3" xfId="437"/>
    <cellStyle name="Millares [0] 7 4" xfId="438"/>
    <cellStyle name="Millares [0] 7 5" xfId="439"/>
    <cellStyle name="Millares [0] 7 6" xfId="440"/>
    <cellStyle name="Millares [0] 7 7" xfId="441"/>
    <cellStyle name="Millares [0] 7 8" xfId="442"/>
    <cellStyle name="Millares [0] 7 9" xfId="443"/>
    <cellStyle name="Millares [0] 8" xfId="17"/>
    <cellStyle name="Millares [0] 8 10" xfId="444"/>
    <cellStyle name="Millares [0] 8 11" xfId="445"/>
    <cellStyle name="Millares [0] 8 12" xfId="446"/>
    <cellStyle name="Millares [0] 8 13" xfId="447"/>
    <cellStyle name="Millares [0] 8 14" xfId="448"/>
    <cellStyle name="Millares [0] 8 15" xfId="449"/>
    <cellStyle name="Millares [0] 8 16" xfId="450"/>
    <cellStyle name="Millares [0] 8 2" xfId="451"/>
    <cellStyle name="Millares [0] 8 3" xfId="452"/>
    <cellStyle name="Millares [0] 8 4" xfId="453"/>
    <cellStyle name="Millares [0] 8 5" xfId="454"/>
    <cellStyle name="Millares [0] 8 6" xfId="455"/>
    <cellStyle name="Millares [0] 8 7" xfId="456"/>
    <cellStyle name="Millares [0] 8 8" xfId="457"/>
    <cellStyle name="Millares [0] 8 9" xfId="458"/>
    <cellStyle name="Millares [0] 9" xfId="19"/>
    <cellStyle name="Millares [0] 9 10" xfId="459"/>
    <cellStyle name="Millares [0] 9 11" xfId="460"/>
    <cellStyle name="Millares [0] 9 12" xfId="461"/>
    <cellStyle name="Millares [0] 9 13" xfId="462"/>
    <cellStyle name="Millares [0] 9 14" xfId="463"/>
    <cellStyle name="Millares [0] 9 15" xfId="464"/>
    <cellStyle name="Millares [0] 9 16" xfId="465"/>
    <cellStyle name="Millares [0] 9 2" xfId="466"/>
    <cellStyle name="Millares [0] 9 3" xfId="467"/>
    <cellStyle name="Millares [0] 9 4" xfId="468"/>
    <cellStyle name="Millares [0] 9 5" xfId="469"/>
    <cellStyle name="Millares [0] 9 6" xfId="470"/>
    <cellStyle name="Millares [0] 9 7" xfId="471"/>
    <cellStyle name="Millares [0] 9 8" xfId="472"/>
    <cellStyle name="Millares [0] 9 9" xfId="473"/>
    <cellStyle name="Millares 2" xfId="61"/>
    <cellStyle name="Millares 2 2" xfId="474"/>
    <cellStyle name="Moneda 2" xfId="35"/>
    <cellStyle name="Neutral 2" xfId="475"/>
    <cellStyle name="Normal" xfId="0" builtinId="0"/>
    <cellStyle name="Normal 10" xfId="16"/>
    <cellStyle name="Normal 11" xfId="18"/>
    <cellStyle name="Normal 12" xfId="20"/>
    <cellStyle name="Normal 13" xfId="22"/>
    <cellStyle name="Normal 14" xfId="24"/>
    <cellStyle name="Normal 15" xfId="26"/>
    <cellStyle name="Normal 16" xfId="28"/>
    <cellStyle name="Normal 17" xfId="30"/>
    <cellStyle name="Normal 18" xfId="46"/>
    <cellStyle name="Normal 19" xfId="47"/>
    <cellStyle name="normal 2" xfId="1"/>
    <cellStyle name="normal 2 10" xfId="476"/>
    <cellStyle name="Normal 2 2" xfId="7"/>
    <cellStyle name="normal 2 3" xfId="62"/>
    <cellStyle name="normal 2 4" xfId="477"/>
    <cellStyle name="normal 2 5" xfId="478"/>
    <cellStyle name="normal 2 6" xfId="479"/>
    <cellStyle name="normal 2 7" xfId="480"/>
    <cellStyle name="normal 2 8" xfId="481"/>
    <cellStyle name="normal 2 9" xfId="482"/>
    <cellStyle name="Normal 20" xfId="48"/>
    <cellStyle name="Normal 21" xfId="49"/>
    <cellStyle name="Normal 22" xfId="50"/>
    <cellStyle name="Normal 23" xfId="51"/>
    <cellStyle name="Normal 24" xfId="52"/>
    <cellStyle name="Normal 25" xfId="53"/>
    <cellStyle name="Normal 26" xfId="54"/>
    <cellStyle name="Normal 27" xfId="55"/>
    <cellStyle name="Normal 28" xfId="32"/>
    <cellStyle name="Normal 29" xfId="56"/>
    <cellStyle name="Normal 3" xfId="2"/>
    <cellStyle name="Normal 3 2" xfId="63"/>
    <cellStyle name="Normal 3 2 2" xfId="483"/>
    <cellStyle name="Normal 3 3" xfId="484"/>
    <cellStyle name="Normal 3 4" xfId="485"/>
    <cellStyle name="Normal 30" xfId="57"/>
    <cellStyle name="Normal 31" xfId="33"/>
    <cellStyle name="Normal 32" xfId="58"/>
    <cellStyle name="Normal 33" xfId="59"/>
    <cellStyle name="Normal 34" xfId="64"/>
    <cellStyle name="Normal 35" xfId="66"/>
    <cellStyle name="Normal 36" xfId="486"/>
    <cellStyle name="Normal 37" xfId="496"/>
    <cellStyle name="Normal 38" xfId="498"/>
    <cellStyle name="Normal 39" xfId="500"/>
    <cellStyle name="Normal 4" xfId="3"/>
    <cellStyle name="Normal 4 2" xfId="65"/>
    <cellStyle name="Normal 5" xfId="5"/>
    <cellStyle name="Normal 6" xfId="8"/>
    <cellStyle name="Normal 7" xfId="10"/>
    <cellStyle name="Normal 8" xfId="12"/>
    <cellStyle name="Normal 9" xfId="14"/>
    <cellStyle name="Notas 2" xfId="487"/>
    <cellStyle name="Salida 2" xfId="488"/>
    <cellStyle name="Texto de advertencia 2" xfId="489"/>
    <cellStyle name="Texto explicativo 2" xfId="490"/>
    <cellStyle name="Título 1 2" xfId="491"/>
    <cellStyle name="Título 2 2" xfId="492"/>
    <cellStyle name="Título 3 2" xfId="493"/>
    <cellStyle name="Título 4" xfId="494"/>
    <cellStyle name="Total 2" xfId="4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L50"/>
  <sheetViews>
    <sheetView showGridLines="0" tabSelected="1" showOutlineSymbols="0" zoomScale="76" zoomScaleNormal="76" zoomScaleSheetLayoutView="65" workbookViewId="0">
      <selection activeCell="J20" sqref="J20"/>
    </sheetView>
  </sheetViews>
  <sheetFormatPr baseColWidth="10" defaultColWidth="19.140625" defaultRowHeight="15" x14ac:dyDescent="0.2"/>
  <cols>
    <col min="1" max="1" width="2.42578125" style="15" customWidth="1"/>
    <col min="2" max="2" width="22" style="15" customWidth="1"/>
    <col min="3" max="3" width="19.140625" style="31" customWidth="1"/>
    <col min="4" max="4" width="21.5703125" style="31" customWidth="1"/>
    <col min="5" max="5" width="18.85546875" style="31" customWidth="1"/>
    <col min="6" max="6" width="23.85546875" style="31" bestFit="1" customWidth="1"/>
    <col min="7" max="7" width="22.85546875" style="31" customWidth="1"/>
    <col min="8" max="8" width="29.42578125" style="31" customWidth="1"/>
    <col min="9" max="10" width="19.140625" style="31" customWidth="1"/>
    <col min="11" max="11" width="19.140625" style="15" customWidth="1"/>
    <col min="12" max="12" width="19.140625" style="16" customWidth="1"/>
    <col min="13" max="16384" width="19.140625" style="15"/>
  </cols>
  <sheetData>
    <row r="1" spans="2:12" s="3" customFormat="1" ht="15.75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L1" s="4"/>
    </row>
    <row r="2" spans="2:12" s="3" customFormat="1" ht="15.75" x14ac:dyDescent="0.2">
      <c r="B2" s="1" t="s">
        <v>1</v>
      </c>
      <c r="C2" s="1"/>
      <c r="D2" s="1"/>
      <c r="E2" s="2"/>
      <c r="F2" s="2"/>
      <c r="G2" s="2"/>
      <c r="H2" s="2"/>
      <c r="I2" s="2"/>
      <c r="J2" s="2"/>
      <c r="L2" s="4"/>
    </row>
    <row r="3" spans="2:12" s="3" customFormat="1" ht="15.75" x14ac:dyDescent="0.2">
      <c r="B3" s="1" t="s">
        <v>2</v>
      </c>
      <c r="C3" s="1"/>
      <c r="D3" s="1"/>
      <c r="E3" s="2"/>
      <c r="F3" s="2"/>
      <c r="G3" s="2"/>
      <c r="H3" s="2"/>
      <c r="I3" s="2"/>
      <c r="J3" s="2"/>
      <c r="L3" s="4"/>
    </row>
    <row r="4" spans="2:12" s="3" customFormat="1" ht="15.75" x14ac:dyDescent="0.2">
      <c r="B4" s="2"/>
      <c r="C4" s="2"/>
      <c r="D4" s="5"/>
      <c r="E4" s="2"/>
      <c r="F4" s="2"/>
      <c r="G4" s="2"/>
      <c r="H4" s="2"/>
      <c r="I4" s="2"/>
      <c r="J4" s="2"/>
      <c r="L4" s="4"/>
    </row>
    <row r="5" spans="2:12" s="3" customFormat="1" ht="15.75" x14ac:dyDescent="0.2">
      <c r="B5" s="6" t="s">
        <v>3</v>
      </c>
      <c r="C5" s="6"/>
      <c r="D5" s="65" t="s">
        <v>20</v>
      </c>
      <c r="E5" s="7"/>
      <c r="I5" s="2"/>
      <c r="J5" s="2"/>
      <c r="L5" s="4"/>
    </row>
    <row r="6" spans="2:12" s="3" customFormat="1" ht="15.75" x14ac:dyDescent="0.2">
      <c r="B6" s="6" t="s">
        <v>22</v>
      </c>
      <c r="C6" s="6"/>
      <c r="D6" s="65" t="s">
        <v>21</v>
      </c>
      <c r="E6" s="7"/>
      <c r="I6" s="2"/>
      <c r="L6" s="4"/>
    </row>
    <row r="7" spans="2:12" s="3" customFormat="1" ht="15.75" x14ac:dyDescent="0.2">
      <c r="B7" s="6" t="s">
        <v>4</v>
      </c>
      <c r="C7" s="6"/>
      <c r="D7" s="65" t="s">
        <v>21</v>
      </c>
      <c r="E7" s="7"/>
      <c r="I7" s="2"/>
      <c r="L7" s="4"/>
    </row>
    <row r="8" spans="2:12" s="3" customFormat="1" x14ac:dyDescent="0.2">
      <c r="B8" s="2"/>
      <c r="C8" s="2"/>
      <c r="D8" s="2"/>
      <c r="E8" s="2"/>
      <c r="F8" s="2"/>
      <c r="G8" s="2"/>
      <c r="H8" s="2"/>
      <c r="I8" s="2"/>
      <c r="L8" s="4"/>
    </row>
    <row r="9" spans="2:12" s="3" customFormat="1" x14ac:dyDescent="0.2">
      <c r="B9" s="2"/>
      <c r="C9" s="2"/>
      <c r="D9" s="2"/>
      <c r="E9" s="2"/>
      <c r="F9" s="2"/>
      <c r="G9" s="2"/>
      <c r="H9" s="2"/>
      <c r="I9" s="2"/>
      <c r="J9" s="2"/>
      <c r="L9" s="4"/>
    </row>
    <row r="10" spans="2:12" s="3" customFormat="1" ht="15.75" x14ac:dyDescent="0.2">
      <c r="B10" s="5"/>
      <c r="C10" s="5"/>
      <c r="D10" s="8"/>
      <c r="E10" s="8"/>
      <c r="F10" s="8"/>
      <c r="G10" s="8"/>
      <c r="H10" s="8"/>
      <c r="I10" s="2"/>
      <c r="J10" s="2"/>
      <c r="L10" s="4"/>
    </row>
    <row r="11" spans="2:12" s="3" customFormat="1" ht="15.75" x14ac:dyDescent="0.2">
      <c r="E11" s="6" t="s">
        <v>7</v>
      </c>
      <c r="F11" s="66" t="s">
        <v>23</v>
      </c>
      <c r="G11" s="66"/>
      <c r="H11" s="66"/>
      <c r="I11" s="2"/>
      <c r="L11" s="4"/>
    </row>
    <row r="12" spans="2:12" s="3" customFormat="1" x14ac:dyDescent="0.2">
      <c r="B12" s="2"/>
      <c r="C12" s="2"/>
      <c r="D12" s="2"/>
      <c r="E12" s="9"/>
      <c r="F12" s="10"/>
      <c r="G12" s="11"/>
      <c r="H12" s="11"/>
      <c r="I12" s="2"/>
      <c r="L12" s="4"/>
    </row>
    <row r="13" spans="2:12" s="3" customFormat="1" ht="15.75" x14ac:dyDescent="0.2">
      <c r="B13" s="9" t="s">
        <v>5</v>
      </c>
      <c r="C13" s="9"/>
      <c r="D13" s="12" t="s">
        <v>24</v>
      </c>
      <c r="E13" s="8"/>
      <c r="I13" s="2"/>
      <c r="J13" s="2"/>
      <c r="L13" s="4"/>
    </row>
    <row r="14" spans="2:12" s="3" customFormat="1" x14ac:dyDescent="0.2">
      <c r="B14" s="2"/>
      <c r="C14" s="2"/>
      <c r="D14" s="10"/>
      <c r="E14" s="2"/>
      <c r="F14" s="2"/>
      <c r="G14" s="2"/>
      <c r="H14" s="2"/>
      <c r="I14" s="2"/>
      <c r="L14" s="4"/>
    </row>
    <row r="15" spans="2:12" ht="15.75" x14ac:dyDescent="0.2">
      <c r="B15" s="241" t="s">
        <v>16</v>
      </c>
      <c r="C15" s="242"/>
      <c r="D15" s="243"/>
      <c r="E15" s="226" t="s">
        <v>12</v>
      </c>
      <c r="F15" s="227"/>
      <c r="G15" s="13"/>
      <c r="H15" s="14"/>
      <c r="I15" s="15"/>
      <c r="J15" s="15"/>
      <c r="K15" s="16"/>
      <c r="L15" s="15"/>
    </row>
    <row r="16" spans="2:12" ht="15.75" x14ac:dyDescent="0.2">
      <c r="B16" s="244"/>
      <c r="C16" s="245"/>
      <c r="D16" s="246"/>
      <c r="E16" s="228" t="s">
        <v>6</v>
      </c>
      <c r="F16" s="229"/>
      <c r="G16" s="17" t="s">
        <v>10</v>
      </c>
      <c r="H16" s="18"/>
      <c r="I16" s="15"/>
      <c r="J16" s="15"/>
      <c r="K16" s="16"/>
      <c r="L16" s="15"/>
    </row>
    <row r="17" spans="2:11" s="15" customFormat="1" ht="15.75" x14ac:dyDescent="0.2">
      <c r="B17" s="247"/>
      <c r="C17" s="248"/>
      <c r="D17" s="249"/>
      <c r="E17" s="19" t="s">
        <v>8</v>
      </c>
      <c r="F17" s="20" t="s">
        <v>11</v>
      </c>
      <c r="G17" s="21"/>
      <c r="H17" s="22"/>
      <c r="K17" s="16"/>
    </row>
    <row r="18" spans="2:11" s="15" customFormat="1" x14ac:dyDescent="0.2">
      <c r="B18" s="23"/>
      <c r="C18" s="24"/>
      <c r="D18" s="24"/>
      <c r="E18" s="25"/>
      <c r="F18" s="25"/>
      <c r="G18" s="26"/>
      <c r="H18" s="27"/>
      <c r="K18" s="16"/>
    </row>
    <row r="19" spans="2:11" s="15" customFormat="1" x14ac:dyDescent="0.2">
      <c r="B19" s="28"/>
      <c r="C19" s="29"/>
      <c r="D19" s="29"/>
      <c r="E19" s="30"/>
      <c r="F19" s="30" t="s">
        <v>13</v>
      </c>
      <c r="G19" s="31" t="s">
        <v>18</v>
      </c>
      <c r="H19" s="27"/>
      <c r="K19" s="16"/>
    </row>
    <row r="20" spans="2:11" s="15" customFormat="1" x14ac:dyDescent="0.2">
      <c r="B20" s="250">
        <v>44551</v>
      </c>
      <c r="C20" s="250"/>
      <c r="D20" s="251"/>
      <c r="E20" s="30"/>
      <c r="F20" s="30"/>
      <c r="G20" s="32" t="s">
        <v>17</v>
      </c>
      <c r="H20" s="27"/>
      <c r="K20" s="16"/>
    </row>
    <row r="21" spans="2:11" s="15" customFormat="1" ht="15.75" x14ac:dyDescent="0.2">
      <c r="B21" s="23"/>
      <c r="C21" s="29"/>
      <c r="D21" s="31"/>
      <c r="E21" s="30"/>
      <c r="F21" s="30"/>
      <c r="G21" s="33"/>
      <c r="H21" s="34"/>
      <c r="K21" s="16"/>
    </row>
    <row r="22" spans="2:11" s="15" customFormat="1" x14ac:dyDescent="0.2">
      <c r="B22" s="23"/>
      <c r="C22" s="29"/>
      <c r="D22" s="24"/>
      <c r="E22" s="30"/>
      <c r="F22" s="30"/>
      <c r="G22" s="35"/>
      <c r="H22" s="27"/>
      <c r="K22" s="16"/>
    </row>
    <row r="23" spans="2:11" s="15" customFormat="1" x14ac:dyDescent="0.2">
      <c r="B23" s="23"/>
      <c r="C23" s="29"/>
      <c r="D23" s="31"/>
      <c r="E23" s="30"/>
      <c r="F23" s="30"/>
      <c r="G23" s="31"/>
      <c r="H23" s="27"/>
      <c r="K23" s="16"/>
    </row>
    <row r="24" spans="2:11" s="15" customFormat="1" x14ac:dyDescent="0.2">
      <c r="B24" s="23"/>
      <c r="C24" s="29"/>
      <c r="D24" s="31"/>
      <c r="E24" s="30"/>
      <c r="F24" s="30"/>
      <c r="G24" s="32"/>
      <c r="H24" s="27"/>
      <c r="K24" s="16"/>
    </row>
    <row r="25" spans="2:11" s="15" customFormat="1" x14ac:dyDescent="0.2">
      <c r="B25" s="23"/>
      <c r="C25" s="29"/>
      <c r="D25" s="31"/>
      <c r="E25" s="30"/>
      <c r="F25" s="30"/>
      <c r="G25" s="32"/>
      <c r="H25" s="27"/>
      <c r="K25" s="16"/>
    </row>
    <row r="26" spans="2:11" s="15" customFormat="1" x14ac:dyDescent="0.2">
      <c r="B26" s="23"/>
      <c r="C26" s="29"/>
      <c r="D26" s="31"/>
      <c r="E26" s="30"/>
      <c r="F26" s="30"/>
      <c r="G26" s="31"/>
      <c r="H26" s="27"/>
      <c r="K26" s="16"/>
    </row>
    <row r="27" spans="2:11" s="15" customFormat="1" x14ac:dyDescent="0.2">
      <c r="B27" s="23"/>
      <c r="C27" s="29"/>
      <c r="D27" s="24"/>
      <c r="E27" s="30"/>
      <c r="F27" s="30"/>
      <c r="G27" s="35"/>
      <c r="H27" s="27"/>
      <c r="K27" s="16"/>
    </row>
    <row r="28" spans="2:11" s="15" customFormat="1" x14ac:dyDescent="0.2">
      <c r="B28" s="36"/>
      <c r="C28" s="37"/>
      <c r="D28" s="38"/>
      <c r="E28" s="39"/>
      <c r="F28" s="39"/>
      <c r="G28" s="40"/>
      <c r="H28" s="41"/>
      <c r="K28" s="16"/>
    </row>
    <row r="29" spans="2:11" s="15" customFormat="1" ht="15.75" x14ac:dyDescent="0.2">
      <c r="B29" s="226" t="s">
        <v>19</v>
      </c>
      <c r="C29" s="235"/>
      <c r="D29" s="235"/>
      <c r="E29" s="232"/>
      <c r="F29" s="42" t="s">
        <v>9</v>
      </c>
      <c r="G29" s="22"/>
      <c r="H29" s="230" t="s">
        <v>14</v>
      </c>
      <c r="K29" s="16"/>
    </row>
    <row r="30" spans="2:11" s="15" customFormat="1" ht="15.75" x14ac:dyDescent="0.2">
      <c r="B30" s="236"/>
      <c r="C30" s="237"/>
      <c r="D30" s="237"/>
      <c r="E30" s="238"/>
      <c r="F30" s="226" t="s">
        <v>15</v>
      </c>
      <c r="G30" s="232"/>
      <c r="H30" s="231"/>
      <c r="K30" s="16"/>
    </row>
    <row r="31" spans="2:11" s="15" customFormat="1" x14ac:dyDescent="0.2">
      <c r="B31" s="239"/>
      <c r="C31" s="240"/>
      <c r="D31" s="240"/>
      <c r="E31" s="240"/>
      <c r="F31" s="233"/>
      <c r="G31" s="234"/>
      <c r="H31" s="43"/>
      <c r="K31" s="16"/>
    </row>
    <row r="32" spans="2:11" s="15" customFormat="1" x14ac:dyDescent="0.2">
      <c r="B32" s="220">
        <f>+'ANEXO NUEVO NOVIEMBREPOR COMUNA'!E348</f>
        <v>488765750</v>
      </c>
      <c r="C32" s="221"/>
      <c r="D32" s="221"/>
      <c r="E32" s="221"/>
      <c r="F32" s="222" t="s">
        <v>13</v>
      </c>
      <c r="G32" s="223"/>
      <c r="H32" s="43">
        <v>44553</v>
      </c>
      <c r="K32" s="16"/>
    </row>
    <row r="33" spans="2:12" x14ac:dyDescent="0.2">
      <c r="B33" s="44"/>
      <c r="C33" s="33"/>
      <c r="D33" s="33"/>
      <c r="E33" s="45"/>
      <c r="F33" s="46"/>
      <c r="G33" s="47"/>
      <c r="H33" s="48"/>
      <c r="I33" s="15"/>
      <c r="J33" s="15"/>
      <c r="K33" s="16"/>
      <c r="L33" s="15"/>
    </row>
    <row r="34" spans="2:12" x14ac:dyDescent="0.2">
      <c r="B34" s="44"/>
      <c r="C34" s="49"/>
      <c r="D34" s="49"/>
      <c r="E34" s="45"/>
      <c r="F34" s="50"/>
      <c r="G34" s="47"/>
      <c r="H34" s="48"/>
      <c r="I34" s="15"/>
      <c r="J34" s="15"/>
      <c r="K34" s="16"/>
      <c r="L34" s="15"/>
    </row>
    <row r="35" spans="2:12" x14ac:dyDescent="0.2">
      <c r="B35" s="51"/>
      <c r="C35" s="52"/>
      <c r="D35" s="52"/>
      <c r="E35" s="53"/>
      <c r="F35" s="54"/>
      <c r="G35" s="55"/>
      <c r="H35" s="56"/>
      <c r="J35" s="15"/>
    </row>
    <row r="36" spans="2:12" x14ac:dyDescent="0.2">
      <c r="B36" s="33"/>
      <c r="C36" s="33"/>
      <c r="D36" s="33"/>
      <c r="E36" s="33"/>
      <c r="F36" s="57"/>
      <c r="G36" s="57"/>
      <c r="H36" s="57"/>
      <c r="J36" s="15"/>
    </row>
    <row r="37" spans="2:12" s="61" customFormat="1" ht="15.75" x14ac:dyDescent="0.2">
      <c r="B37" s="224" t="s">
        <v>25</v>
      </c>
      <c r="C37" s="225"/>
      <c r="D37" s="225"/>
      <c r="E37" s="225"/>
      <c r="F37" s="225"/>
      <c r="G37" s="225"/>
      <c r="H37" s="225"/>
      <c r="I37" s="58"/>
      <c r="J37" s="59"/>
      <c r="K37" s="60"/>
      <c r="L37" s="60"/>
    </row>
    <row r="38" spans="2:12" s="61" customFormat="1" ht="15.75" x14ac:dyDescent="0.2">
      <c r="B38" s="62"/>
      <c r="C38" s="63"/>
      <c r="D38" s="63"/>
      <c r="E38" s="63"/>
      <c r="F38" s="63"/>
      <c r="G38" s="63"/>
      <c r="H38" s="63"/>
      <c r="I38" s="58"/>
      <c r="J38" s="59"/>
      <c r="L38" s="60"/>
    </row>
    <row r="39" spans="2:12" s="61" customFormat="1" x14ac:dyDescent="0.2">
      <c r="B39" s="59"/>
      <c r="C39" s="59"/>
      <c r="D39" s="59"/>
      <c r="E39" s="58"/>
      <c r="F39" s="59"/>
      <c r="G39" s="59"/>
      <c r="H39" s="59"/>
      <c r="I39" s="59"/>
      <c r="J39" s="59"/>
      <c r="L39" s="60"/>
    </row>
    <row r="40" spans="2:12" s="61" customFormat="1" x14ac:dyDescent="0.2">
      <c r="B40" s="59"/>
      <c r="C40" s="59"/>
      <c r="D40" s="59"/>
      <c r="E40" s="59"/>
      <c r="F40" s="59"/>
      <c r="G40" s="59"/>
      <c r="H40" s="59"/>
      <c r="I40" s="59"/>
      <c r="J40" s="59"/>
      <c r="L40" s="60"/>
    </row>
    <row r="41" spans="2:12" s="61" customFormat="1" x14ac:dyDescent="0.2">
      <c r="B41" s="59"/>
      <c r="C41" s="59"/>
      <c r="D41" s="59"/>
      <c r="E41" s="59"/>
      <c r="F41" s="64"/>
      <c r="G41" s="64"/>
      <c r="H41" s="59"/>
      <c r="I41" s="59"/>
      <c r="J41" s="59"/>
      <c r="L41" s="60"/>
    </row>
    <row r="42" spans="2:12" s="61" customFormat="1" x14ac:dyDescent="0.2">
      <c r="B42" s="59"/>
      <c r="C42" s="59"/>
      <c r="D42" s="59"/>
      <c r="E42" s="59"/>
      <c r="F42" s="59"/>
      <c r="G42" s="59"/>
      <c r="H42" s="59"/>
      <c r="I42" s="59"/>
      <c r="J42" s="59"/>
      <c r="L42" s="60"/>
    </row>
    <row r="43" spans="2:12" s="61" customFormat="1" x14ac:dyDescent="0.2">
      <c r="B43" s="59"/>
      <c r="C43" s="59"/>
      <c r="D43" s="59"/>
      <c r="E43" s="59"/>
      <c r="F43" s="59"/>
      <c r="G43" s="59"/>
      <c r="H43" s="59"/>
      <c r="I43" s="59"/>
      <c r="J43" s="59"/>
      <c r="L43" s="60"/>
    </row>
    <row r="44" spans="2:12" s="61" customFormat="1" x14ac:dyDescent="0.2">
      <c r="B44" s="59"/>
      <c r="C44" s="59"/>
      <c r="D44" s="59"/>
      <c r="E44" s="59"/>
      <c r="F44" s="59"/>
      <c r="G44" s="59"/>
      <c r="H44" s="59"/>
      <c r="I44" s="59"/>
      <c r="J44" s="59"/>
      <c r="L44" s="60"/>
    </row>
    <row r="45" spans="2:12" s="61" customFormat="1" x14ac:dyDescent="0.2">
      <c r="B45" s="59"/>
      <c r="C45" s="59"/>
      <c r="D45" s="59"/>
      <c r="E45" s="59"/>
      <c r="F45" s="59"/>
      <c r="G45" s="59"/>
      <c r="H45" s="59"/>
      <c r="I45" s="59"/>
      <c r="J45" s="59"/>
      <c r="L45" s="60"/>
    </row>
    <row r="46" spans="2:12" s="61" customFormat="1" x14ac:dyDescent="0.2">
      <c r="B46" s="59"/>
      <c r="C46" s="59"/>
      <c r="D46" s="59"/>
      <c r="E46" s="59"/>
      <c r="F46" s="59"/>
      <c r="G46" s="59"/>
      <c r="H46" s="59"/>
      <c r="I46" s="59"/>
      <c r="J46" s="59"/>
      <c r="L46" s="60"/>
    </row>
    <row r="47" spans="2:12" s="61" customFormat="1" x14ac:dyDescent="0.2">
      <c r="B47" s="59"/>
      <c r="C47" s="59"/>
      <c r="D47" s="59"/>
      <c r="E47" s="59"/>
      <c r="F47" s="59"/>
      <c r="G47" s="59"/>
      <c r="H47" s="59"/>
      <c r="I47" s="59"/>
      <c r="J47" s="59"/>
      <c r="L47" s="60"/>
    </row>
    <row r="48" spans="2:12" s="61" customFormat="1" x14ac:dyDescent="0.2">
      <c r="B48" s="59"/>
      <c r="C48" s="59"/>
      <c r="D48" s="59"/>
      <c r="E48" s="59"/>
      <c r="F48" s="59"/>
      <c r="G48" s="59"/>
      <c r="H48" s="59"/>
      <c r="I48" s="59"/>
      <c r="J48" s="59"/>
      <c r="L48" s="60"/>
    </row>
    <row r="49" spans="2:2" x14ac:dyDescent="0.2">
      <c r="B49" s="31"/>
    </row>
    <row r="50" spans="2:2" x14ac:dyDescent="0.2">
      <c r="B50" s="31"/>
    </row>
  </sheetData>
  <mergeCells count="12">
    <mergeCell ref="B32:E32"/>
    <mergeCell ref="F32:G32"/>
    <mergeCell ref="B37:H37"/>
    <mergeCell ref="E15:F15"/>
    <mergeCell ref="E16:F16"/>
    <mergeCell ref="H29:H30"/>
    <mergeCell ref="F30:G30"/>
    <mergeCell ref="F31:G31"/>
    <mergeCell ref="B29:E30"/>
    <mergeCell ref="B31:E31"/>
    <mergeCell ref="B15:D17"/>
    <mergeCell ref="B20:D20"/>
  </mergeCells>
  <phoneticPr fontId="0" type="noConversion"/>
  <printOptions horizontalCentered="1"/>
  <pageMargins left="0.27559055118110237" right="0.74803149606299213" top="0.98425196850393704" bottom="0.98425196850393704" header="0.55118110236220474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"/>
  <sheetViews>
    <sheetView workbookViewId="0">
      <selection activeCell="L345" sqref="L345"/>
    </sheetView>
  </sheetViews>
  <sheetFormatPr baseColWidth="10" defaultColWidth="12.42578125" defaultRowHeight="15" x14ac:dyDescent="0.25"/>
  <cols>
    <col min="1" max="1" width="8.42578125" style="78" bestFit="1" customWidth="1"/>
    <col min="2" max="2" width="12.42578125" style="78"/>
    <col min="3" max="3" width="26.140625" style="78" bestFit="1" customWidth="1"/>
    <col min="4" max="4" width="9.7109375" style="79" bestFit="1" customWidth="1"/>
    <col min="5" max="5" width="18.42578125" style="70" customWidth="1"/>
    <col min="6" max="256" width="12.42578125" style="70"/>
    <col min="257" max="257" width="8.42578125" style="70" bestFit="1" customWidth="1"/>
    <col min="258" max="258" width="12.42578125" style="70"/>
    <col min="259" max="259" width="26.140625" style="70" bestFit="1" customWidth="1"/>
    <col min="260" max="260" width="9.7109375" style="70" bestFit="1" customWidth="1"/>
    <col min="261" max="261" width="18.42578125" style="70" customWidth="1"/>
    <col min="262" max="512" width="12.42578125" style="70"/>
    <col min="513" max="513" width="8.42578125" style="70" bestFit="1" customWidth="1"/>
    <col min="514" max="514" width="12.42578125" style="70"/>
    <col min="515" max="515" width="26.140625" style="70" bestFit="1" customWidth="1"/>
    <col min="516" max="516" width="9.7109375" style="70" bestFit="1" customWidth="1"/>
    <col min="517" max="517" width="18.42578125" style="70" customWidth="1"/>
    <col min="518" max="768" width="12.42578125" style="70"/>
    <col min="769" max="769" width="8.42578125" style="70" bestFit="1" customWidth="1"/>
    <col min="770" max="770" width="12.42578125" style="70"/>
    <col min="771" max="771" width="26.140625" style="70" bestFit="1" customWidth="1"/>
    <col min="772" max="772" width="9.7109375" style="70" bestFit="1" customWidth="1"/>
    <col min="773" max="773" width="18.42578125" style="70" customWidth="1"/>
    <col min="774" max="1024" width="12.42578125" style="70"/>
    <col min="1025" max="1025" width="8.42578125" style="70" bestFit="1" customWidth="1"/>
    <col min="1026" max="1026" width="12.42578125" style="70"/>
    <col min="1027" max="1027" width="26.140625" style="70" bestFit="1" customWidth="1"/>
    <col min="1028" max="1028" width="9.7109375" style="70" bestFit="1" customWidth="1"/>
    <col min="1029" max="1029" width="18.42578125" style="70" customWidth="1"/>
    <col min="1030" max="1280" width="12.42578125" style="70"/>
    <col min="1281" max="1281" width="8.42578125" style="70" bestFit="1" customWidth="1"/>
    <col min="1282" max="1282" width="12.42578125" style="70"/>
    <col min="1283" max="1283" width="26.140625" style="70" bestFit="1" customWidth="1"/>
    <col min="1284" max="1284" width="9.7109375" style="70" bestFit="1" customWidth="1"/>
    <col min="1285" max="1285" width="18.42578125" style="70" customWidth="1"/>
    <col min="1286" max="1536" width="12.42578125" style="70"/>
    <col min="1537" max="1537" width="8.42578125" style="70" bestFit="1" customWidth="1"/>
    <col min="1538" max="1538" width="12.42578125" style="70"/>
    <col min="1539" max="1539" width="26.140625" style="70" bestFit="1" customWidth="1"/>
    <col min="1540" max="1540" width="9.7109375" style="70" bestFit="1" customWidth="1"/>
    <col min="1541" max="1541" width="18.42578125" style="70" customWidth="1"/>
    <col min="1542" max="1792" width="12.42578125" style="70"/>
    <col min="1793" max="1793" width="8.42578125" style="70" bestFit="1" customWidth="1"/>
    <col min="1794" max="1794" width="12.42578125" style="70"/>
    <col min="1795" max="1795" width="26.140625" style="70" bestFit="1" customWidth="1"/>
    <col min="1796" max="1796" width="9.7109375" style="70" bestFit="1" customWidth="1"/>
    <col min="1797" max="1797" width="18.42578125" style="70" customWidth="1"/>
    <col min="1798" max="2048" width="12.42578125" style="70"/>
    <col min="2049" max="2049" width="8.42578125" style="70" bestFit="1" customWidth="1"/>
    <col min="2050" max="2050" width="12.42578125" style="70"/>
    <col min="2051" max="2051" width="26.140625" style="70" bestFit="1" customWidth="1"/>
    <col min="2052" max="2052" width="9.7109375" style="70" bestFit="1" customWidth="1"/>
    <col min="2053" max="2053" width="18.42578125" style="70" customWidth="1"/>
    <col min="2054" max="2304" width="12.42578125" style="70"/>
    <col min="2305" max="2305" width="8.42578125" style="70" bestFit="1" customWidth="1"/>
    <col min="2306" max="2306" width="12.42578125" style="70"/>
    <col min="2307" max="2307" width="26.140625" style="70" bestFit="1" customWidth="1"/>
    <col min="2308" max="2308" width="9.7109375" style="70" bestFit="1" customWidth="1"/>
    <col min="2309" max="2309" width="18.42578125" style="70" customWidth="1"/>
    <col min="2310" max="2560" width="12.42578125" style="70"/>
    <col min="2561" max="2561" width="8.42578125" style="70" bestFit="1" customWidth="1"/>
    <col min="2562" max="2562" width="12.42578125" style="70"/>
    <col min="2563" max="2563" width="26.140625" style="70" bestFit="1" customWidth="1"/>
    <col min="2564" max="2564" width="9.7109375" style="70" bestFit="1" customWidth="1"/>
    <col min="2565" max="2565" width="18.42578125" style="70" customWidth="1"/>
    <col min="2566" max="2816" width="12.42578125" style="70"/>
    <col min="2817" max="2817" width="8.42578125" style="70" bestFit="1" customWidth="1"/>
    <col min="2818" max="2818" width="12.42578125" style="70"/>
    <col min="2819" max="2819" width="26.140625" style="70" bestFit="1" customWidth="1"/>
    <col min="2820" max="2820" width="9.7109375" style="70" bestFit="1" customWidth="1"/>
    <col min="2821" max="2821" width="18.42578125" style="70" customWidth="1"/>
    <col min="2822" max="3072" width="12.42578125" style="70"/>
    <col min="3073" max="3073" width="8.42578125" style="70" bestFit="1" customWidth="1"/>
    <col min="3074" max="3074" width="12.42578125" style="70"/>
    <col min="3075" max="3075" width="26.140625" style="70" bestFit="1" customWidth="1"/>
    <col min="3076" max="3076" width="9.7109375" style="70" bestFit="1" customWidth="1"/>
    <col min="3077" max="3077" width="18.42578125" style="70" customWidth="1"/>
    <col min="3078" max="3328" width="12.42578125" style="70"/>
    <col min="3329" max="3329" width="8.42578125" style="70" bestFit="1" customWidth="1"/>
    <col min="3330" max="3330" width="12.42578125" style="70"/>
    <col min="3331" max="3331" width="26.140625" style="70" bestFit="1" customWidth="1"/>
    <col min="3332" max="3332" width="9.7109375" style="70" bestFit="1" customWidth="1"/>
    <col min="3333" max="3333" width="18.42578125" style="70" customWidth="1"/>
    <col min="3334" max="3584" width="12.42578125" style="70"/>
    <col min="3585" max="3585" width="8.42578125" style="70" bestFit="1" customWidth="1"/>
    <col min="3586" max="3586" width="12.42578125" style="70"/>
    <col min="3587" max="3587" width="26.140625" style="70" bestFit="1" customWidth="1"/>
    <col min="3588" max="3588" width="9.7109375" style="70" bestFit="1" customWidth="1"/>
    <col min="3589" max="3589" width="18.42578125" style="70" customWidth="1"/>
    <col min="3590" max="3840" width="12.42578125" style="70"/>
    <col min="3841" max="3841" width="8.42578125" style="70" bestFit="1" customWidth="1"/>
    <col min="3842" max="3842" width="12.42578125" style="70"/>
    <col min="3843" max="3843" width="26.140625" style="70" bestFit="1" customWidth="1"/>
    <col min="3844" max="3844" width="9.7109375" style="70" bestFit="1" customWidth="1"/>
    <col min="3845" max="3845" width="18.42578125" style="70" customWidth="1"/>
    <col min="3846" max="4096" width="12.42578125" style="70"/>
    <col min="4097" max="4097" width="8.42578125" style="70" bestFit="1" customWidth="1"/>
    <col min="4098" max="4098" width="12.42578125" style="70"/>
    <col min="4099" max="4099" width="26.140625" style="70" bestFit="1" customWidth="1"/>
    <col min="4100" max="4100" width="9.7109375" style="70" bestFit="1" customWidth="1"/>
    <col min="4101" max="4101" width="18.42578125" style="70" customWidth="1"/>
    <col min="4102" max="4352" width="12.42578125" style="70"/>
    <col min="4353" max="4353" width="8.42578125" style="70" bestFit="1" customWidth="1"/>
    <col min="4354" max="4354" width="12.42578125" style="70"/>
    <col min="4355" max="4355" width="26.140625" style="70" bestFit="1" customWidth="1"/>
    <col min="4356" max="4356" width="9.7109375" style="70" bestFit="1" customWidth="1"/>
    <col min="4357" max="4357" width="18.42578125" style="70" customWidth="1"/>
    <col min="4358" max="4608" width="12.42578125" style="70"/>
    <col min="4609" max="4609" width="8.42578125" style="70" bestFit="1" customWidth="1"/>
    <col min="4610" max="4610" width="12.42578125" style="70"/>
    <col min="4611" max="4611" width="26.140625" style="70" bestFit="1" customWidth="1"/>
    <col min="4612" max="4612" width="9.7109375" style="70" bestFit="1" customWidth="1"/>
    <col min="4613" max="4613" width="18.42578125" style="70" customWidth="1"/>
    <col min="4614" max="4864" width="12.42578125" style="70"/>
    <col min="4865" max="4865" width="8.42578125" style="70" bestFit="1" customWidth="1"/>
    <col min="4866" max="4866" width="12.42578125" style="70"/>
    <col min="4867" max="4867" width="26.140625" style="70" bestFit="1" customWidth="1"/>
    <col min="4868" max="4868" width="9.7109375" style="70" bestFit="1" customWidth="1"/>
    <col min="4869" max="4869" width="18.42578125" style="70" customWidth="1"/>
    <col min="4870" max="5120" width="12.42578125" style="70"/>
    <col min="5121" max="5121" width="8.42578125" style="70" bestFit="1" customWidth="1"/>
    <col min="5122" max="5122" width="12.42578125" style="70"/>
    <col min="5123" max="5123" width="26.140625" style="70" bestFit="1" customWidth="1"/>
    <col min="5124" max="5124" width="9.7109375" style="70" bestFit="1" customWidth="1"/>
    <col min="5125" max="5125" width="18.42578125" style="70" customWidth="1"/>
    <col min="5126" max="5376" width="12.42578125" style="70"/>
    <col min="5377" max="5377" width="8.42578125" style="70" bestFit="1" customWidth="1"/>
    <col min="5378" max="5378" width="12.42578125" style="70"/>
    <col min="5379" max="5379" width="26.140625" style="70" bestFit="1" customWidth="1"/>
    <col min="5380" max="5380" width="9.7109375" style="70" bestFit="1" customWidth="1"/>
    <col min="5381" max="5381" width="18.42578125" style="70" customWidth="1"/>
    <col min="5382" max="5632" width="12.42578125" style="70"/>
    <col min="5633" max="5633" width="8.42578125" style="70" bestFit="1" customWidth="1"/>
    <col min="5634" max="5634" width="12.42578125" style="70"/>
    <col min="5635" max="5635" width="26.140625" style="70" bestFit="1" customWidth="1"/>
    <col min="5636" max="5636" width="9.7109375" style="70" bestFit="1" customWidth="1"/>
    <col min="5637" max="5637" width="18.42578125" style="70" customWidth="1"/>
    <col min="5638" max="5888" width="12.42578125" style="70"/>
    <col min="5889" max="5889" width="8.42578125" style="70" bestFit="1" customWidth="1"/>
    <col min="5890" max="5890" width="12.42578125" style="70"/>
    <col min="5891" max="5891" width="26.140625" style="70" bestFit="1" customWidth="1"/>
    <col min="5892" max="5892" width="9.7109375" style="70" bestFit="1" customWidth="1"/>
    <col min="5893" max="5893" width="18.42578125" style="70" customWidth="1"/>
    <col min="5894" max="6144" width="12.42578125" style="70"/>
    <col min="6145" max="6145" width="8.42578125" style="70" bestFit="1" customWidth="1"/>
    <col min="6146" max="6146" width="12.42578125" style="70"/>
    <col min="6147" max="6147" width="26.140625" style="70" bestFit="1" customWidth="1"/>
    <col min="6148" max="6148" width="9.7109375" style="70" bestFit="1" customWidth="1"/>
    <col min="6149" max="6149" width="18.42578125" style="70" customWidth="1"/>
    <col min="6150" max="6400" width="12.42578125" style="70"/>
    <col min="6401" max="6401" width="8.42578125" style="70" bestFit="1" customWidth="1"/>
    <col min="6402" max="6402" width="12.42578125" style="70"/>
    <col min="6403" max="6403" width="26.140625" style="70" bestFit="1" customWidth="1"/>
    <col min="6404" max="6404" width="9.7109375" style="70" bestFit="1" customWidth="1"/>
    <col min="6405" max="6405" width="18.42578125" style="70" customWidth="1"/>
    <col min="6406" max="6656" width="12.42578125" style="70"/>
    <col min="6657" max="6657" width="8.42578125" style="70" bestFit="1" customWidth="1"/>
    <col min="6658" max="6658" width="12.42578125" style="70"/>
    <col min="6659" max="6659" width="26.140625" style="70" bestFit="1" customWidth="1"/>
    <col min="6660" max="6660" width="9.7109375" style="70" bestFit="1" customWidth="1"/>
    <col min="6661" max="6661" width="18.42578125" style="70" customWidth="1"/>
    <col min="6662" max="6912" width="12.42578125" style="70"/>
    <col min="6913" max="6913" width="8.42578125" style="70" bestFit="1" customWidth="1"/>
    <col min="6914" max="6914" width="12.42578125" style="70"/>
    <col min="6915" max="6915" width="26.140625" style="70" bestFit="1" customWidth="1"/>
    <col min="6916" max="6916" width="9.7109375" style="70" bestFit="1" customWidth="1"/>
    <col min="6917" max="6917" width="18.42578125" style="70" customWidth="1"/>
    <col min="6918" max="7168" width="12.42578125" style="70"/>
    <col min="7169" max="7169" width="8.42578125" style="70" bestFit="1" customWidth="1"/>
    <col min="7170" max="7170" width="12.42578125" style="70"/>
    <col min="7171" max="7171" width="26.140625" style="70" bestFit="1" customWidth="1"/>
    <col min="7172" max="7172" width="9.7109375" style="70" bestFit="1" customWidth="1"/>
    <col min="7173" max="7173" width="18.42578125" style="70" customWidth="1"/>
    <col min="7174" max="7424" width="12.42578125" style="70"/>
    <col min="7425" max="7425" width="8.42578125" style="70" bestFit="1" customWidth="1"/>
    <col min="7426" max="7426" width="12.42578125" style="70"/>
    <col min="7427" max="7427" width="26.140625" style="70" bestFit="1" customWidth="1"/>
    <col min="7428" max="7428" width="9.7109375" style="70" bestFit="1" customWidth="1"/>
    <col min="7429" max="7429" width="18.42578125" style="70" customWidth="1"/>
    <col min="7430" max="7680" width="12.42578125" style="70"/>
    <col min="7681" max="7681" width="8.42578125" style="70" bestFit="1" customWidth="1"/>
    <col min="7682" max="7682" width="12.42578125" style="70"/>
    <col min="7683" max="7683" width="26.140625" style="70" bestFit="1" customWidth="1"/>
    <col min="7684" max="7684" width="9.7109375" style="70" bestFit="1" customWidth="1"/>
    <col min="7685" max="7685" width="18.42578125" style="70" customWidth="1"/>
    <col min="7686" max="7936" width="12.42578125" style="70"/>
    <col min="7937" max="7937" width="8.42578125" style="70" bestFit="1" customWidth="1"/>
    <col min="7938" max="7938" width="12.42578125" style="70"/>
    <col min="7939" max="7939" width="26.140625" style="70" bestFit="1" customWidth="1"/>
    <col min="7940" max="7940" width="9.7109375" style="70" bestFit="1" customWidth="1"/>
    <col min="7941" max="7941" width="18.42578125" style="70" customWidth="1"/>
    <col min="7942" max="8192" width="12.42578125" style="70"/>
    <col min="8193" max="8193" width="8.42578125" style="70" bestFit="1" customWidth="1"/>
    <col min="8194" max="8194" width="12.42578125" style="70"/>
    <col min="8195" max="8195" width="26.140625" style="70" bestFit="1" customWidth="1"/>
    <col min="8196" max="8196" width="9.7109375" style="70" bestFit="1" customWidth="1"/>
    <col min="8197" max="8197" width="18.42578125" style="70" customWidth="1"/>
    <col min="8198" max="8448" width="12.42578125" style="70"/>
    <col min="8449" max="8449" width="8.42578125" style="70" bestFit="1" customWidth="1"/>
    <col min="8450" max="8450" width="12.42578125" style="70"/>
    <col min="8451" max="8451" width="26.140625" style="70" bestFit="1" customWidth="1"/>
    <col min="8452" max="8452" width="9.7109375" style="70" bestFit="1" customWidth="1"/>
    <col min="8453" max="8453" width="18.42578125" style="70" customWidth="1"/>
    <col min="8454" max="8704" width="12.42578125" style="70"/>
    <col min="8705" max="8705" width="8.42578125" style="70" bestFit="1" customWidth="1"/>
    <col min="8706" max="8706" width="12.42578125" style="70"/>
    <col min="8707" max="8707" width="26.140625" style="70" bestFit="1" customWidth="1"/>
    <col min="8708" max="8708" width="9.7109375" style="70" bestFit="1" customWidth="1"/>
    <col min="8709" max="8709" width="18.42578125" style="70" customWidth="1"/>
    <col min="8710" max="8960" width="12.42578125" style="70"/>
    <col min="8961" max="8961" width="8.42578125" style="70" bestFit="1" customWidth="1"/>
    <col min="8962" max="8962" width="12.42578125" style="70"/>
    <col min="8963" max="8963" width="26.140625" style="70" bestFit="1" customWidth="1"/>
    <col min="8964" max="8964" width="9.7109375" style="70" bestFit="1" customWidth="1"/>
    <col min="8965" max="8965" width="18.42578125" style="70" customWidth="1"/>
    <col min="8966" max="9216" width="12.42578125" style="70"/>
    <col min="9217" max="9217" width="8.42578125" style="70" bestFit="1" customWidth="1"/>
    <col min="9218" max="9218" width="12.42578125" style="70"/>
    <col min="9219" max="9219" width="26.140625" style="70" bestFit="1" customWidth="1"/>
    <col min="9220" max="9220" width="9.7109375" style="70" bestFit="1" customWidth="1"/>
    <col min="9221" max="9221" width="18.42578125" style="70" customWidth="1"/>
    <col min="9222" max="9472" width="12.42578125" style="70"/>
    <col min="9473" max="9473" width="8.42578125" style="70" bestFit="1" customWidth="1"/>
    <col min="9474" max="9474" width="12.42578125" style="70"/>
    <col min="9475" max="9475" width="26.140625" style="70" bestFit="1" customWidth="1"/>
    <col min="9476" max="9476" width="9.7109375" style="70" bestFit="1" customWidth="1"/>
    <col min="9477" max="9477" width="18.42578125" style="70" customWidth="1"/>
    <col min="9478" max="9728" width="12.42578125" style="70"/>
    <col min="9729" max="9729" width="8.42578125" style="70" bestFit="1" customWidth="1"/>
    <col min="9730" max="9730" width="12.42578125" style="70"/>
    <col min="9731" max="9731" width="26.140625" style="70" bestFit="1" customWidth="1"/>
    <col min="9732" max="9732" width="9.7109375" style="70" bestFit="1" customWidth="1"/>
    <col min="9733" max="9733" width="18.42578125" style="70" customWidth="1"/>
    <col min="9734" max="9984" width="12.42578125" style="70"/>
    <col min="9985" max="9985" width="8.42578125" style="70" bestFit="1" customWidth="1"/>
    <col min="9986" max="9986" width="12.42578125" style="70"/>
    <col min="9987" max="9987" width="26.140625" style="70" bestFit="1" customWidth="1"/>
    <col min="9988" max="9988" width="9.7109375" style="70" bestFit="1" customWidth="1"/>
    <col min="9989" max="9989" width="18.42578125" style="70" customWidth="1"/>
    <col min="9990" max="10240" width="12.42578125" style="70"/>
    <col min="10241" max="10241" width="8.42578125" style="70" bestFit="1" customWidth="1"/>
    <col min="10242" max="10242" width="12.42578125" style="70"/>
    <col min="10243" max="10243" width="26.140625" style="70" bestFit="1" customWidth="1"/>
    <col min="10244" max="10244" width="9.7109375" style="70" bestFit="1" customWidth="1"/>
    <col min="10245" max="10245" width="18.42578125" style="70" customWidth="1"/>
    <col min="10246" max="10496" width="12.42578125" style="70"/>
    <col min="10497" max="10497" width="8.42578125" style="70" bestFit="1" customWidth="1"/>
    <col min="10498" max="10498" width="12.42578125" style="70"/>
    <col min="10499" max="10499" width="26.140625" style="70" bestFit="1" customWidth="1"/>
    <col min="10500" max="10500" width="9.7109375" style="70" bestFit="1" customWidth="1"/>
    <col min="10501" max="10501" width="18.42578125" style="70" customWidth="1"/>
    <col min="10502" max="10752" width="12.42578125" style="70"/>
    <col min="10753" max="10753" width="8.42578125" style="70" bestFit="1" customWidth="1"/>
    <col min="10754" max="10754" width="12.42578125" style="70"/>
    <col min="10755" max="10755" width="26.140625" style="70" bestFit="1" customWidth="1"/>
    <col min="10756" max="10756" width="9.7109375" style="70" bestFit="1" customWidth="1"/>
    <col min="10757" max="10757" width="18.42578125" style="70" customWidth="1"/>
    <col min="10758" max="11008" width="12.42578125" style="70"/>
    <col min="11009" max="11009" width="8.42578125" style="70" bestFit="1" customWidth="1"/>
    <col min="11010" max="11010" width="12.42578125" style="70"/>
    <col min="11011" max="11011" width="26.140625" style="70" bestFit="1" customWidth="1"/>
    <col min="11012" max="11012" width="9.7109375" style="70" bestFit="1" customWidth="1"/>
    <col min="11013" max="11013" width="18.42578125" style="70" customWidth="1"/>
    <col min="11014" max="11264" width="12.42578125" style="70"/>
    <col min="11265" max="11265" width="8.42578125" style="70" bestFit="1" customWidth="1"/>
    <col min="11266" max="11266" width="12.42578125" style="70"/>
    <col min="11267" max="11267" width="26.140625" style="70" bestFit="1" customWidth="1"/>
    <col min="11268" max="11268" width="9.7109375" style="70" bestFit="1" customWidth="1"/>
    <col min="11269" max="11269" width="18.42578125" style="70" customWidth="1"/>
    <col min="11270" max="11520" width="12.42578125" style="70"/>
    <col min="11521" max="11521" width="8.42578125" style="70" bestFit="1" customWidth="1"/>
    <col min="11522" max="11522" width="12.42578125" style="70"/>
    <col min="11523" max="11523" width="26.140625" style="70" bestFit="1" customWidth="1"/>
    <col min="11524" max="11524" width="9.7109375" style="70" bestFit="1" customWidth="1"/>
    <col min="11525" max="11525" width="18.42578125" style="70" customWidth="1"/>
    <col min="11526" max="11776" width="12.42578125" style="70"/>
    <col min="11777" max="11777" width="8.42578125" style="70" bestFit="1" customWidth="1"/>
    <col min="11778" max="11778" width="12.42578125" style="70"/>
    <col min="11779" max="11779" width="26.140625" style="70" bestFit="1" customWidth="1"/>
    <col min="11780" max="11780" width="9.7109375" style="70" bestFit="1" customWidth="1"/>
    <col min="11781" max="11781" width="18.42578125" style="70" customWidth="1"/>
    <col min="11782" max="12032" width="12.42578125" style="70"/>
    <col min="12033" max="12033" width="8.42578125" style="70" bestFit="1" customWidth="1"/>
    <col min="12034" max="12034" width="12.42578125" style="70"/>
    <col min="12035" max="12035" width="26.140625" style="70" bestFit="1" customWidth="1"/>
    <col min="12036" max="12036" width="9.7109375" style="70" bestFit="1" customWidth="1"/>
    <col min="12037" max="12037" width="18.42578125" style="70" customWidth="1"/>
    <col min="12038" max="12288" width="12.42578125" style="70"/>
    <col min="12289" max="12289" width="8.42578125" style="70" bestFit="1" customWidth="1"/>
    <col min="12290" max="12290" width="12.42578125" style="70"/>
    <col min="12291" max="12291" width="26.140625" style="70" bestFit="1" customWidth="1"/>
    <col min="12292" max="12292" width="9.7109375" style="70" bestFit="1" customWidth="1"/>
    <col min="12293" max="12293" width="18.42578125" style="70" customWidth="1"/>
    <col min="12294" max="12544" width="12.42578125" style="70"/>
    <col min="12545" max="12545" width="8.42578125" style="70" bestFit="1" customWidth="1"/>
    <col min="12546" max="12546" width="12.42578125" style="70"/>
    <col min="12547" max="12547" width="26.140625" style="70" bestFit="1" customWidth="1"/>
    <col min="12548" max="12548" width="9.7109375" style="70" bestFit="1" customWidth="1"/>
    <col min="12549" max="12549" width="18.42578125" style="70" customWidth="1"/>
    <col min="12550" max="12800" width="12.42578125" style="70"/>
    <col min="12801" max="12801" width="8.42578125" style="70" bestFit="1" customWidth="1"/>
    <col min="12802" max="12802" width="12.42578125" style="70"/>
    <col min="12803" max="12803" width="26.140625" style="70" bestFit="1" customWidth="1"/>
    <col min="12804" max="12804" width="9.7109375" style="70" bestFit="1" customWidth="1"/>
    <col min="12805" max="12805" width="18.42578125" style="70" customWidth="1"/>
    <col min="12806" max="13056" width="12.42578125" style="70"/>
    <col min="13057" max="13057" width="8.42578125" style="70" bestFit="1" customWidth="1"/>
    <col min="13058" max="13058" width="12.42578125" style="70"/>
    <col min="13059" max="13059" width="26.140625" style="70" bestFit="1" customWidth="1"/>
    <col min="13060" max="13060" width="9.7109375" style="70" bestFit="1" customWidth="1"/>
    <col min="13061" max="13061" width="18.42578125" style="70" customWidth="1"/>
    <col min="13062" max="13312" width="12.42578125" style="70"/>
    <col min="13313" max="13313" width="8.42578125" style="70" bestFit="1" customWidth="1"/>
    <col min="13314" max="13314" width="12.42578125" style="70"/>
    <col min="13315" max="13315" width="26.140625" style="70" bestFit="1" customWidth="1"/>
    <col min="13316" max="13316" width="9.7109375" style="70" bestFit="1" customWidth="1"/>
    <col min="13317" max="13317" width="18.42578125" style="70" customWidth="1"/>
    <col min="13318" max="13568" width="12.42578125" style="70"/>
    <col min="13569" max="13569" width="8.42578125" style="70" bestFit="1" customWidth="1"/>
    <col min="13570" max="13570" width="12.42578125" style="70"/>
    <col min="13571" max="13571" width="26.140625" style="70" bestFit="1" customWidth="1"/>
    <col min="13572" max="13572" width="9.7109375" style="70" bestFit="1" customWidth="1"/>
    <col min="13573" max="13573" width="18.42578125" style="70" customWidth="1"/>
    <col min="13574" max="13824" width="12.42578125" style="70"/>
    <col min="13825" max="13825" width="8.42578125" style="70" bestFit="1" customWidth="1"/>
    <col min="13826" max="13826" width="12.42578125" style="70"/>
    <col min="13827" max="13827" width="26.140625" style="70" bestFit="1" customWidth="1"/>
    <col min="13828" max="13828" width="9.7109375" style="70" bestFit="1" customWidth="1"/>
    <col min="13829" max="13829" width="18.42578125" style="70" customWidth="1"/>
    <col min="13830" max="14080" width="12.42578125" style="70"/>
    <col min="14081" max="14081" width="8.42578125" style="70" bestFit="1" customWidth="1"/>
    <col min="14082" max="14082" width="12.42578125" style="70"/>
    <col min="14083" max="14083" width="26.140625" style="70" bestFit="1" customWidth="1"/>
    <col min="14084" max="14084" width="9.7109375" style="70" bestFit="1" customWidth="1"/>
    <col min="14085" max="14085" width="18.42578125" style="70" customWidth="1"/>
    <col min="14086" max="14336" width="12.42578125" style="70"/>
    <col min="14337" max="14337" width="8.42578125" style="70" bestFit="1" customWidth="1"/>
    <col min="14338" max="14338" width="12.42578125" style="70"/>
    <col min="14339" max="14339" width="26.140625" style="70" bestFit="1" customWidth="1"/>
    <col min="14340" max="14340" width="9.7109375" style="70" bestFit="1" customWidth="1"/>
    <col min="14341" max="14341" width="18.42578125" style="70" customWidth="1"/>
    <col min="14342" max="14592" width="12.42578125" style="70"/>
    <col min="14593" max="14593" width="8.42578125" style="70" bestFit="1" customWidth="1"/>
    <col min="14594" max="14594" width="12.42578125" style="70"/>
    <col min="14595" max="14595" width="26.140625" style="70" bestFit="1" customWidth="1"/>
    <col min="14596" max="14596" width="9.7109375" style="70" bestFit="1" customWidth="1"/>
    <col min="14597" max="14597" width="18.42578125" style="70" customWidth="1"/>
    <col min="14598" max="14848" width="12.42578125" style="70"/>
    <col min="14849" max="14849" width="8.42578125" style="70" bestFit="1" customWidth="1"/>
    <col min="14850" max="14850" width="12.42578125" style="70"/>
    <col min="14851" max="14851" width="26.140625" style="70" bestFit="1" customWidth="1"/>
    <col min="14852" max="14852" width="9.7109375" style="70" bestFit="1" customWidth="1"/>
    <col min="14853" max="14853" width="18.42578125" style="70" customWidth="1"/>
    <col min="14854" max="15104" width="12.42578125" style="70"/>
    <col min="15105" max="15105" width="8.42578125" style="70" bestFit="1" customWidth="1"/>
    <col min="15106" max="15106" width="12.42578125" style="70"/>
    <col min="15107" max="15107" width="26.140625" style="70" bestFit="1" customWidth="1"/>
    <col min="15108" max="15108" width="9.7109375" style="70" bestFit="1" customWidth="1"/>
    <col min="15109" max="15109" width="18.42578125" style="70" customWidth="1"/>
    <col min="15110" max="15360" width="12.42578125" style="70"/>
    <col min="15361" max="15361" width="8.42578125" style="70" bestFit="1" customWidth="1"/>
    <col min="15362" max="15362" width="12.42578125" style="70"/>
    <col min="15363" max="15363" width="26.140625" style="70" bestFit="1" customWidth="1"/>
    <col min="15364" max="15364" width="9.7109375" style="70" bestFit="1" customWidth="1"/>
    <col min="15365" max="15365" width="18.42578125" style="70" customWidth="1"/>
    <col min="15366" max="15616" width="12.42578125" style="70"/>
    <col min="15617" max="15617" width="8.42578125" style="70" bestFit="1" customWidth="1"/>
    <col min="15618" max="15618" width="12.42578125" style="70"/>
    <col min="15619" max="15619" width="26.140625" style="70" bestFit="1" customWidth="1"/>
    <col min="15620" max="15620" width="9.7109375" style="70" bestFit="1" customWidth="1"/>
    <col min="15621" max="15621" width="18.42578125" style="70" customWidth="1"/>
    <col min="15622" max="15872" width="12.42578125" style="70"/>
    <col min="15873" max="15873" width="8.42578125" style="70" bestFit="1" customWidth="1"/>
    <col min="15874" max="15874" width="12.42578125" style="70"/>
    <col min="15875" max="15875" width="26.140625" style="70" bestFit="1" customWidth="1"/>
    <col min="15876" max="15876" width="9.7109375" style="70" bestFit="1" customWidth="1"/>
    <col min="15877" max="15877" width="18.42578125" style="70" customWidth="1"/>
    <col min="15878" max="16128" width="12.42578125" style="70"/>
    <col min="16129" max="16129" width="8.42578125" style="70" bestFit="1" customWidth="1"/>
    <col min="16130" max="16130" width="12.42578125" style="70"/>
    <col min="16131" max="16131" width="26.140625" style="70" bestFit="1" customWidth="1"/>
    <col min="16132" max="16132" width="9.7109375" style="70" bestFit="1" customWidth="1"/>
    <col min="16133" max="16133" width="18.42578125" style="70" customWidth="1"/>
    <col min="16134" max="16384" width="12.42578125" style="70"/>
  </cols>
  <sheetData>
    <row r="1" spans="1:5" x14ac:dyDescent="0.25">
      <c r="A1" s="67" t="s">
        <v>26</v>
      </c>
      <c r="B1" s="67" t="s">
        <v>27</v>
      </c>
      <c r="C1" s="67" t="s">
        <v>28</v>
      </c>
      <c r="D1" s="68" t="s">
        <v>29</v>
      </c>
      <c r="E1" s="69" t="s">
        <v>30</v>
      </c>
    </row>
    <row r="2" spans="1:5" x14ac:dyDescent="0.25">
      <c r="A2" s="71" t="s">
        <v>31</v>
      </c>
      <c r="B2" s="72" t="s">
        <v>32</v>
      </c>
      <c r="C2" s="67" t="s">
        <v>33</v>
      </c>
      <c r="D2" s="73">
        <v>1201</v>
      </c>
      <c r="E2" s="74">
        <v>1260184</v>
      </c>
    </row>
    <row r="3" spans="1:5" x14ac:dyDescent="0.25">
      <c r="A3" s="71" t="s">
        <v>31</v>
      </c>
      <c r="B3" s="72" t="s">
        <v>34</v>
      </c>
      <c r="C3" s="67" t="s">
        <v>35</v>
      </c>
      <c r="D3" s="73">
        <v>1203</v>
      </c>
      <c r="E3" s="74">
        <v>0</v>
      </c>
    </row>
    <row r="4" spans="1:5" x14ac:dyDescent="0.25">
      <c r="A4" s="71" t="s">
        <v>31</v>
      </c>
      <c r="B4" s="72" t="s">
        <v>36</v>
      </c>
      <c r="C4" s="67" t="s">
        <v>37</v>
      </c>
      <c r="D4" s="73">
        <v>1204</v>
      </c>
      <c r="E4" s="74">
        <v>557600</v>
      </c>
    </row>
    <row r="5" spans="1:5" x14ac:dyDescent="0.25">
      <c r="A5" s="71" t="s">
        <v>31</v>
      </c>
      <c r="B5" s="72" t="s">
        <v>38</v>
      </c>
      <c r="C5" s="67" t="s">
        <v>39</v>
      </c>
      <c r="D5" s="73">
        <v>1206</v>
      </c>
      <c r="E5" s="74">
        <v>233300</v>
      </c>
    </row>
    <row r="6" spans="1:5" x14ac:dyDescent="0.25">
      <c r="A6" s="71" t="s">
        <v>31</v>
      </c>
      <c r="B6" s="72" t="s">
        <v>40</v>
      </c>
      <c r="C6" s="67" t="s">
        <v>41</v>
      </c>
      <c r="D6" s="73">
        <v>1208</v>
      </c>
      <c r="E6" s="74">
        <v>0</v>
      </c>
    </row>
    <row r="7" spans="1:5" x14ac:dyDescent="0.25">
      <c r="A7" s="71" t="s">
        <v>31</v>
      </c>
      <c r="B7" s="72" t="s">
        <v>42</v>
      </c>
      <c r="C7" s="67" t="s">
        <v>43</v>
      </c>
      <c r="D7" s="73">
        <v>1210</v>
      </c>
      <c r="E7" s="74">
        <v>191100</v>
      </c>
    </row>
    <row r="8" spans="1:5" x14ac:dyDescent="0.25">
      <c r="A8" s="71" t="s">
        <v>31</v>
      </c>
      <c r="B8" s="72" t="s">
        <v>44</v>
      </c>
      <c r="C8" s="67" t="s">
        <v>45</v>
      </c>
      <c r="D8" s="73">
        <v>1211</v>
      </c>
      <c r="E8" s="74">
        <v>0</v>
      </c>
    </row>
    <row r="9" spans="1:5" x14ac:dyDescent="0.25">
      <c r="A9" s="71" t="s">
        <v>46</v>
      </c>
      <c r="B9" s="72" t="s">
        <v>47</v>
      </c>
      <c r="C9" s="75" t="s">
        <v>48</v>
      </c>
      <c r="D9" s="73">
        <v>2101</v>
      </c>
      <c r="E9" s="74">
        <v>0</v>
      </c>
    </row>
    <row r="10" spans="1:5" x14ac:dyDescent="0.25">
      <c r="A10" s="71" t="s">
        <v>46</v>
      </c>
      <c r="B10" s="72" t="s">
        <v>49</v>
      </c>
      <c r="C10" s="75" t="s">
        <v>50</v>
      </c>
      <c r="D10" s="73">
        <v>2103</v>
      </c>
      <c r="E10" s="74">
        <v>0</v>
      </c>
    </row>
    <row r="11" spans="1:5" x14ac:dyDescent="0.25">
      <c r="A11" s="71" t="s">
        <v>46</v>
      </c>
      <c r="B11" s="72" t="s">
        <v>51</v>
      </c>
      <c r="C11" s="75" t="s">
        <v>52</v>
      </c>
      <c r="D11" s="73">
        <v>2201</v>
      </c>
      <c r="E11" s="74">
        <v>0</v>
      </c>
    </row>
    <row r="12" spans="1:5" x14ac:dyDescent="0.25">
      <c r="A12" s="71" t="s">
        <v>46</v>
      </c>
      <c r="B12" s="72" t="s">
        <v>53</v>
      </c>
      <c r="C12" s="75" t="s">
        <v>54</v>
      </c>
      <c r="D12" s="73">
        <v>2202</v>
      </c>
      <c r="E12" s="74">
        <v>0</v>
      </c>
    </row>
    <row r="13" spans="1:5" x14ac:dyDescent="0.25">
      <c r="A13" s="71" t="s">
        <v>46</v>
      </c>
      <c r="B13" s="72" t="s">
        <v>55</v>
      </c>
      <c r="C13" s="75" t="s">
        <v>56</v>
      </c>
      <c r="D13" s="73">
        <v>2203</v>
      </c>
      <c r="E13" s="74">
        <v>0</v>
      </c>
    </row>
    <row r="14" spans="1:5" x14ac:dyDescent="0.25">
      <c r="A14" s="71" t="s">
        <v>46</v>
      </c>
      <c r="B14" s="72" t="s">
        <v>57</v>
      </c>
      <c r="C14" s="75" t="s">
        <v>58</v>
      </c>
      <c r="D14" s="73">
        <v>2206</v>
      </c>
      <c r="E14" s="74">
        <v>0</v>
      </c>
    </row>
    <row r="15" spans="1:5" x14ac:dyDescent="0.25">
      <c r="A15" s="71" t="s">
        <v>46</v>
      </c>
      <c r="B15" s="72" t="s">
        <v>59</v>
      </c>
      <c r="C15" s="75" t="s">
        <v>60</v>
      </c>
      <c r="D15" s="73">
        <v>2301</v>
      </c>
      <c r="E15" s="74">
        <v>231950</v>
      </c>
    </row>
    <row r="16" spans="1:5" x14ac:dyDescent="0.25">
      <c r="A16" s="71" t="s">
        <v>46</v>
      </c>
      <c r="B16" s="72" t="s">
        <v>61</v>
      </c>
      <c r="C16" s="75" t="s">
        <v>62</v>
      </c>
      <c r="D16" s="73">
        <v>2302</v>
      </c>
      <c r="E16" s="74">
        <v>0</v>
      </c>
    </row>
    <row r="17" spans="1:5" x14ac:dyDescent="0.25">
      <c r="A17" s="71" t="s">
        <v>46</v>
      </c>
      <c r="B17" s="72" t="s">
        <v>63</v>
      </c>
      <c r="C17" s="75" t="s">
        <v>64</v>
      </c>
      <c r="D17" s="73">
        <v>2303</v>
      </c>
      <c r="E17" s="74">
        <v>0</v>
      </c>
    </row>
    <row r="18" spans="1:5" x14ac:dyDescent="0.25">
      <c r="A18" s="71" t="s">
        <v>65</v>
      </c>
      <c r="B18" s="72" t="s">
        <v>66</v>
      </c>
      <c r="C18" s="75" t="s">
        <v>67</v>
      </c>
      <c r="D18" s="73">
        <v>3101</v>
      </c>
      <c r="E18" s="74">
        <v>0</v>
      </c>
    </row>
    <row r="19" spans="1:5" x14ac:dyDescent="0.25">
      <c r="A19" s="71" t="s">
        <v>65</v>
      </c>
      <c r="B19" s="72" t="s">
        <v>68</v>
      </c>
      <c r="C19" s="75" t="s">
        <v>69</v>
      </c>
      <c r="D19" s="73">
        <v>3102</v>
      </c>
      <c r="E19" s="74">
        <v>0</v>
      </c>
    </row>
    <row r="20" spans="1:5" x14ac:dyDescent="0.25">
      <c r="A20" s="71" t="s">
        <v>65</v>
      </c>
      <c r="B20" s="72" t="s">
        <v>70</v>
      </c>
      <c r="C20" s="75" t="s">
        <v>71</v>
      </c>
      <c r="D20" s="73">
        <v>3201</v>
      </c>
      <c r="E20" s="74">
        <v>1008100</v>
      </c>
    </row>
    <row r="21" spans="1:5" x14ac:dyDescent="0.25">
      <c r="A21" s="71" t="s">
        <v>65</v>
      </c>
      <c r="B21" s="72" t="s">
        <v>72</v>
      </c>
      <c r="C21" s="75" t="s">
        <v>73</v>
      </c>
      <c r="D21" s="73">
        <v>3202</v>
      </c>
      <c r="E21" s="74">
        <v>0</v>
      </c>
    </row>
    <row r="22" spans="1:5" x14ac:dyDescent="0.25">
      <c r="A22" s="71" t="s">
        <v>65</v>
      </c>
      <c r="B22" s="72" t="s">
        <v>74</v>
      </c>
      <c r="C22" s="75" t="s">
        <v>75</v>
      </c>
      <c r="D22" s="73">
        <v>3203</v>
      </c>
      <c r="E22" s="74">
        <v>126100</v>
      </c>
    </row>
    <row r="23" spans="1:5" x14ac:dyDescent="0.25">
      <c r="A23" s="71" t="s">
        <v>65</v>
      </c>
      <c r="B23" s="72" t="s">
        <v>76</v>
      </c>
      <c r="C23" s="75" t="s">
        <v>77</v>
      </c>
      <c r="D23" s="73">
        <v>3301</v>
      </c>
      <c r="E23" s="74">
        <v>3840640</v>
      </c>
    </row>
    <row r="24" spans="1:5" x14ac:dyDescent="0.25">
      <c r="A24" s="71" t="s">
        <v>65</v>
      </c>
      <c r="B24" s="72" t="s">
        <v>78</v>
      </c>
      <c r="C24" s="75" t="s">
        <v>79</v>
      </c>
      <c r="D24" s="73">
        <v>3302</v>
      </c>
      <c r="E24" s="74">
        <v>2164265</v>
      </c>
    </row>
    <row r="25" spans="1:5" x14ac:dyDescent="0.25">
      <c r="A25" s="71" t="s">
        <v>65</v>
      </c>
      <c r="B25" s="72" t="s">
        <v>80</v>
      </c>
      <c r="C25" s="75" t="s">
        <v>81</v>
      </c>
      <c r="D25" s="73">
        <v>3303</v>
      </c>
      <c r="E25" s="74">
        <v>493725</v>
      </c>
    </row>
    <row r="26" spans="1:5" x14ac:dyDescent="0.25">
      <c r="A26" s="71" t="s">
        <v>65</v>
      </c>
      <c r="B26" s="72" t="s">
        <v>82</v>
      </c>
      <c r="C26" s="75" t="s">
        <v>83</v>
      </c>
      <c r="D26" s="73">
        <v>3304</v>
      </c>
      <c r="E26" s="74">
        <v>3437515</v>
      </c>
    </row>
    <row r="27" spans="1:5" x14ac:dyDescent="0.25">
      <c r="A27" s="71" t="s">
        <v>84</v>
      </c>
      <c r="B27" s="72" t="s">
        <v>85</v>
      </c>
      <c r="C27" s="76" t="s">
        <v>86</v>
      </c>
      <c r="D27" s="73">
        <v>4101</v>
      </c>
      <c r="E27" s="74">
        <v>3747000</v>
      </c>
    </row>
    <row r="28" spans="1:5" x14ac:dyDescent="0.25">
      <c r="A28" s="71" t="s">
        <v>84</v>
      </c>
      <c r="B28" s="72" t="s">
        <v>87</v>
      </c>
      <c r="C28" s="76" t="s">
        <v>88</v>
      </c>
      <c r="D28" s="73">
        <v>4102</v>
      </c>
      <c r="E28" s="74">
        <v>7026055</v>
      </c>
    </row>
    <row r="29" spans="1:5" x14ac:dyDescent="0.25">
      <c r="A29" s="71" t="s">
        <v>84</v>
      </c>
      <c r="B29" s="72" t="s">
        <v>89</v>
      </c>
      <c r="C29" s="76" t="s">
        <v>90</v>
      </c>
      <c r="D29" s="73">
        <v>4103</v>
      </c>
      <c r="E29" s="74">
        <v>5063425</v>
      </c>
    </row>
    <row r="30" spans="1:5" x14ac:dyDescent="0.25">
      <c r="A30" s="71" t="s">
        <v>84</v>
      </c>
      <c r="B30" s="72" t="s">
        <v>91</v>
      </c>
      <c r="C30" s="76" t="s">
        <v>92</v>
      </c>
      <c r="D30" s="73">
        <v>4104</v>
      </c>
      <c r="E30" s="74">
        <v>385000</v>
      </c>
    </row>
    <row r="31" spans="1:5" x14ac:dyDescent="0.25">
      <c r="A31" s="71" t="s">
        <v>84</v>
      </c>
      <c r="B31" s="72" t="s">
        <v>93</v>
      </c>
      <c r="C31" s="76" t="s">
        <v>94</v>
      </c>
      <c r="D31" s="73">
        <v>4105</v>
      </c>
      <c r="E31" s="74">
        <v>9829103</v>
      </c>
    </row>
    <row r="32" spans="1:5" x14ac:dyDescent="0.25">
      <c r="A32" s="71" t="s">
        <v>84</v>
      </c>
      <c r="B32" s="72" t="s">
        <v>95</v>
      </c>
      <c r="C32" s="76" t="s">
        <v>96</v>
      </c>
      <c r="D32" s="73">
        <v>4106</v>
      </c>
      <c r="E32" s="74">
        <v>0</v>
      </c>
    </row>
    <row r="33" spans="1:5" x14ac:dyDescent="0.25">
      <c r="A33" s="71" t="s">
        <v>84</v>
      </c>
      <c r="B33" s="72" t="s">
        <v>97</v>
      </c>
      <c r="C33" s="76" t="s">
        <v>98</v>
      </c>
      <c r="D33" s="73">
        <v>4201</v>
      </c>
      <c r="E33" s="74">
        <v>11966336</v>
      </c>
    </row>
    <row r="34" spans="1:5" x14ac:dyDescent="0.25">
      <c r="A34" s="71" t="s">
        <v>84</v>
      </c>
      <c r="B34" s="72" t="s">
        <v>99</v>
      </c>
      <c r="C34" s="76" t="s">
        <v>100</v>
      </c>
      <c r="D34" s="73">
        <v>4203</v>
      </c>
      <c r="E34" s="74">
        <v>6690658</v>
      </c>
    </row>
    <row r="35" spans="1:5" x14ac:dyDescent="0.25">
      <c r="A35" s="71" t="s">
        <v>84</v>
      </c>
      <c r="B35" s="72" t="s">
        <v>101</v>
      </c>
      <c r="C35" s="76" t="s">
        <v>102</v>
      </c>
      <c r="D35" s="73">
        <v>4204</v>
      </c>
      <c r="E35" s="74">
        <v>1481630</v>
      </c>
    </row>
    <row r="36" spans="1:5" x14ac:dyDescent="0.25">
      <c r="A36" s="71" t="s">
        <v>84</v>
      </c>
      <c r="B36" s="72" t="s">
        <v>103</v>
      </c>
      <c r="C36" s="76" t="s">
        <v>104</v>
      </c>
      <c r="D36" s="73">
        <v>4205</v>
      </c>
      <c r="E36" s="74">
        <v>7956710</v>
      </c>
    </row>
    <row r="37" spans="1:5" x14ac:dyDescent="0.25">
      <c r="A37" s="71" t="s">
        <v>84</v>
      </c>
      <c r="B37" s="72" t="s">
        <v>105</v>
      </c>
      <c r="C37" s="76" t="s">
        <v>106</v>
      </c>
      <c r="D37" s="73">
        <v>4206</v>
      </c>
      <c r="E37" s="74">
        <v>5126352</v>
      </c>
    </row>
    <row r="38" spans="1:5" x14ac:dyDescent="0.25">
      <c r="A38" s="71" t="s">
        <v>84</v>
      </c>
      <c r="B38" s="72" t="s">
        <v>107</v>
      </c>
      <c r="C38" s="76" t="s">
        <v>108</v>
      </c>
      <c r="D38" s="73">
        <v>4301</v>
      </c>
      <c r="E38" s="74">
        <v>6052735</v>
      </c>
    </row>
    <row r="39" spans="1:5" x14ac:dyDescent="0.25">
      <c r="A39" s="71" t="s">
        <v>84</v>
      </c>
      <c r="B39" s="72" t="s">
        <v>109</v>
      </c>
      <c r="C39" s="76" t="s">
        <v>110</v>
      </c>
      <c r="D39" s="73">
        <v>4302</v>
      </c>
      <c r="E39" s="74">
        <v>9663421</v>
      </c>
    </row>
    <row r="40" spans="1:5" x14ac:dyDescent="0.25">
      <c r="A40" s="71" t="s">
        <v>84</v>
      </c>
      <c r="B40" s="72" t="s">
        <v>111</v>
      </c>
      <c r="C40" s="76" t="s">
        <v>112</v>
      </c>
      <c r="D40" s="73">
        <v>4303</v>
      </c>
      <c r="E40" s="74">
        <v>2130110</v>
      </c>
    </row>
    <row r="41" spans="1:5" x14ac:dyDescent="0.25">
      <c r="A41" s="71" t="s">
        <v>84</v>
      </c>
      <c r="B41" s="72" t="s">
        <v>113</v>
      </c>
      <c r="C41" s="76" t="s">
        <v>114</v>
      </c>
      <c r="D41" s="73">
        <v>4304</v>
      </c>
      <c r="E41" s="74">
        <v>2224230</v>
      </c>
    </row>
    <row r="42" spans="1:5" x14ac:dyDescent="0.25">
      <c r="A42" s="71" t="s">
        <v>115</v>
      </c>
      <c r="B42" s="72" t="s">
        <v>116</v>
      </c>
      <c r="C42" s="75" t="s">
        <v>117</v>
      </c>
      <c r="D42" s="73">
        <v>5101</v>
      </c>
      <c r="E42" s="74">
        <v>0</v>
      </c>
    </row>
    <row r="43" spans="1:5" x14ac:dyDescent="0.25">
      <c r="A43" s="71" t="s">
        <v>115</v>
      </c>
      <c r="B43" s="72" t="s">
        <v>118</v>
      </c>
      <c r="C43" s="75" t="s">
        <v>119</v>
      </c>
      <c r="D43" s="73">
        <v>5201</v>
      </c>
      <c r="E43" s="74">
        <v>0</v>
      </c>
    </row>
    <row r="44" spans="1:5" x14ac:dyDescent="0.25">
      <c r="A44" s="71" t="s">
        <v>115</v>
      </c>
      <c r="B44" s="72" t="s">
        <v>120</v>
      </c>
      <c r="C44" s="75" t="s">
        <v>121</v>
      </c>
      <c r="D44" s="73">
        <v>5202</v>
      </c>
      <c r="E44" s="74">
        <v>2970717</v>
      </c>
    </row>
    <row r="45" spans="1:5" x14ac:dyDescent="0.25">
      <c r="A45" s="71" t="s">
        <v>115</v>
      </c>
      <c r="B45" s="72" t="s">
        <v>122</v>
      </c>
      <c r="C45" s="75" t="s">
        <v>123</v>
      </c>
      <c r="D45" s="73">
        <v>5203</v>
      </c>
      <c r="E45" s="74">
        <v>4718760</v>
      </c>
    </row>
    <row r="46" spans="1:5" x14ac:dyDescent="0.25">
      <c r="A46" s="71" t="s">
        <v>115</v>
      </c>
      <c r="B46" s="72" t="s">
        <v>124</v>
      </c>
      <c r="C46" s="75" t="s">
        <v>125</v>
      </c>
      <c r="D46" s="73">
        <v>5204</v>
      </c>
      <c r="E46" s="74">
        <v>2034225</v>
      </c>
    </row>
    <row r="47" spans="1:5" x14ac:dyDescent="0.25">
      <c r="A47" s="71" t="s">
        <v>115</v>
      </c>
      <c r="B47" s="72" t="s">
        <v>126</v>
      </c>
      <c r="C47" s="75" t="s">
        <v>127</v>
      </c>
      <c r="D47" s="73">
        <v>5205</v>
      </c>
      <c r="E47" s="74">
        <v>0</v>
      </c>
    </row>
    <row r="48" spans="1:5" x14ac:dyDescent="0.25">
      <c r="A48" s="71" t="s">
        <v>115</v>
      </c>
      <c r="B48" s="72" t="s">
        <v>128</v>
      </c>
      <c r="C48" s="75" t="s">
        <v>129</v>
      </c>
      <c r="D48" s="73">
        <v>5301</v>
      </c>
      <c r="E48" s="74">
        <v>0</v>
      </c>
    </row>
    <row r="49" spans="1:5" x14ac:dyDescent="0.25">
      <c r="A49" s="71" t="s">
        <v>115</v>
      </c>
      <c r="B49" s="72" t="s">
        <v>130</v>
      </c>
      <c r="C49" s="75" t="s">
        <v>131</v>
      </c>
      <c r="D49" s="73">
        <v>5302</v>
      </c>
      <c r="E49" s="74">
        <v>0</v>
      </c>
    </row>
    <row r="50" spans="1:5" x14ac:dyDescent="0.25">
      <c r="A50" s="71" t="s">
        <v>115</v>
      </c>
      <c r="B50" s="72" t="s">
        <v>132</v>
      </c>
      <c r="C50" s="75" t="s">
        <v>133</v>
      </c>
      <c r="D50" s="73">
        <v>5303</v>
      </c>
      <c r="E50" s="74">
        <v>0</v>
      </c>
    </row>
    <row r="51" spans="1:5" x14ac:dyDescent="0.25">
      <c r="A51" s="71" t="s">
        <v>115</v>
      </c>
      <c r="B51" s="72" t="s">
        <v>134</v>
      </c>
      <c r="C51" s="75" t="s">
        <v>135</v>
      </c>
      <c r="D51" s="73">
        <v>5304</v>
      </c>
      <c r="E51" s="74">
        <v>1950106</v>
      </c>
    </row>
    <row r="52" spans="1:5" x14ac:dyDescent="0.25">
      <c r="A52" s="71" t="s">
        <v>115</v>
      </c>
      <c r="B52" s="72" t="s">
        <v>136</v>
      </c>
      <c r="C52" s="75" t="s">
        <v>137</v>
      </c>
      <c r="D52" s="73">
        <v>5305</v>
      </c>
      <c r="E52" s="74">
        <v>804596</v>
      </c>
    </row>
    <row r="53" spans="1:5" x14ac:dyDescent="0.25">
      <c r="A53" s="71" t="s">
        <v>115</v>
      </c>
      <c r="B53" s="72" t="s">
        <v>138</v>
      </c>
      <c r="C53" s="75" t="s">
        <v>139</v>
      </c>
      <c r="D53" s="73">
        <v>5306</v>
      </c>
      <c r="E53" s="74">
        <v>0</v>
      </c>
    </row>
    <row r="54" spans="1:5" x14ac:dyDescent="0.25">
      <c r="A54" s="71" t="s">
        <v>115</v>
      </c>
      <c r="B54" s="72" t="s">
        <v>140</v>
      </c>
      <c r="C54" s="75" t="s">
        <v>141</v>
      </c>
      <c r="D54" s="73">
        <v>5307</v>
      </c>
      <c r="E54" s="74">
        <v>1855905</v>
      </c>
    </row>
    <row r="55" spans="1:5" x14ac:dyDescent="0.25">
      <c r="A55" s="71" t="s">
        <v>115</v>
      </c>
      <c r="B55" s="72" t="s">
        <v>142</v>
      </c>
      <c r="C55" s="75" t="s">
        <v>143</v>
      </c>
      <c r="D55" s="73">
        <v>5308</v>
      </c>
      <c r="E55" s="74">
        <v>0</v>
      </c>
    </row>
    <row r="56" spans="1:5" x14ac:dyDescent="0.25">
      <c r="A56" s="71" t="s">
        <v>115</v>
      </c>
      <c r="B56" s="72" t="s">
        <v>144</v>
      </c>
      <c r="C56" s="75" t="s">
        <v>145</v>
      </c>
      <c r="D56" s="73">
        <v>5309</v>
      </c>
      <c r="E56" s="74">
        <v>0</v>
      </c>
    </row>
    <row r="57" spans="1:5" x14ac:dyDescent="0.25">
      <c r="A57" s="71" t="s">
        <v>115</v>
      </c>
      <c r="B57" s="72" t="s">
        <v>146</v>
      </c>
      <c r="C57" s="75" t="s">
        <v>147</v>
      </c>
      <c r="D57" s="73">
        <v>5401</v>
      </c>
      <c r="E57" s="74">
        <v>2152900</v>
      </c>
    </row>
    <row r="58" spans="1:5" x14ac:dyDescent="0.25">
      <c r="A58" s="71" t="s">
        <v>115</v>
      </c>
      <c r="B58" s="72" t="s">
        <v>148</v>
      </c>
      <c r="C58" s="75" t="s">
        <v>149</v>
      </c>
      <c r="D58" s="73">
        <v>5402</v>
      </c>
      <c r="E58" s="74">
        <v>0</v>
      </c>
    </row>
    <row r="59" spans="1:5" x14ac:dyDescent="0.25">
      <c r="A59" s="71" t="s">
        <v>115</v>
      </c>
      <c r="B59" s="72" t="s">
        <v>150</v>
      </c>
      <c r="C59" s="75" t="s">
        <v>151</v>
      </c>
      <c r="D59" s="73">
        <v>5403</v>
      </c>
      <c r="E59" s="74">
        <v>0</v>
      </c>
    </row>
    <row r="60" spans="1:5" x14ac:dyDescent="0.25">
      <c r="A60" s="71" t="s">
        <v>115</v>
      </c>
      <c r="B60" s="72" t="s">
        <v>152</v>
      </c>
      <c r="C60" s="75" t="s">
        <v>153</v>
      </c>
      <c r="D60" s="73">
        <v>5404</v>
      </c>
      <c r="E60" s="74">
        <v>0</v>
      </c>
    </row>
    <row r="61" spans="1:5" x14ac:dyDescent="0.25">
      <c r="A61" s="71" t="s">
        <v>115</v>
      </c>
      <c r="B61" s="72" t="s">
        <v>154</v>
      </c>
      <c r="C61" s="75" t="s">
        <v>155</v>
      </c>
      <c r="D61" s="73">
        <v>5405</v>
      </c>
      <c r="E61" s="74">
        <v>0</v>
      </c>
    </row>
    <row r="62" spans="1:5" x14ac:dyDescent="0.25">
      <c r="A62" s="71" t="s">
        <v>115</v>
      </c>
      <c r="B62" s="72" t="s">
        <v>156</v>
      </c>
      <c r="C62" s="75" t="s">
        <v>157</v>
      </c>
      <c r="D62" s="73">
        <v>5406</v>
      </c>
      <c r="E62" s="74">
        <v>0</v>
      </c>
    </row>
    <row r="63" spans="1:5" x14ac:dyDescent="0.25">
      <c r="A63" s="71" t="s">
        <v>115</v>
      </c>
      <c r="B63" s="72" t="s">
        <v>158</v>
      </c>
      <c r="C63" s="75" t="s">
        <v>159</v>
      </c>
      <c r="D63" s="73">
        <v>5501</v>
      </c>
      <c r="E63" s="74">
        <v>973830</v>
      </c>
    </row>
    <row r="64" spans="1:5" x14ac:dyDescent="0.25">
      <c r="A64" s="71" t="s">
        <v>115</v>
      </c>
      <c r="B64" s="72" t="s">
        <v>160</v>
      </c>
      <c r="C64" s="75" t="s">
        <v>161</v>
      </c>
      <c r="D64" s="73">
        <v>5502</v>
      </c>
      <c r="E64" s="74">
        <v>0</v>
      </c>
    </row>
    <row r="65" spans="1:5" x14ac:dyDescent="0.25">
      <c r="A65" s="71" t="s">
        <v>115</v>
      </c>
      <c r="B65" s="72" t="s">
        <v>162</v>
      </c>
      <c r="C65" s="75" t="s">
        <v>163</v>
      </c>
      <c r="D65" s="73">
        <v>5503</v>
      </c>
      <c r="E65" s="74">
        <v>890150</v>
      </c>
    </row>
    <row r="66" spans="1:5" x14ac:dyDescent="0.25">
      <c r="A66" s="71" t="s">
        <v>115</v>
      </c>
      <c r="B66" s="72" t="s">
        <v>164</v>
      </c>
      <c r="C66" s="75" t="s">
        <v>165</v>
      </c>
      <c r="D66" s="73">
        <v>5504</v>
      </c>
      <c r="E66" s="74">
        <v>1133470</v>
      </c>
    </row>
    <row r="67" spans="1:5" x14ac:dyDescent="0.25">
      <c r="A67" s="71" t="s">
        <v>115</v>
      </c>
      <c r="B67" s="72" t="s">
        <v>166</v>
      </c>
      <c r="C67" s="75" t="s">
        <v>167</v>
      </c>
      <c r="D67" s="73">
        <v>5505</v>
      </c>
      <c r="E67" s="74">
        <v>380530</v>
      </c>
    </row>
    <row r="68" spans="1:5" x14ac:dyDescent="0.25">
      <c r="A68" s="71" t="s">
        <v>115</v>
      </c>
      <c r="B68" s="72" t="s">
        <v>168</v>
      </c>
      <c r="C68" s="75" t="s">
        <v>169</v>
      </c>
      <c r="D68" s="73">
        <v>5506</v>
      </c>
      <c r="E68" s="74">
        <v>4395593</v>
      </c>
    </row>
    <row r="69" spans="1:5" x14ac:dyDescent="0.25">
      <c r="A69" s="71" t="s">
        <v>115</v>
      </c>
      <c r="B69" s="72" t="s">
        <v>170</v>
      </c>
      <c r="C69" s="75" t="s">
        <v>171</v>
      </c>
      <c r="D69" s="73">
        <v>5507</v>
      </c>
      <c r="E69" s="74">
        <v>10777579</v>
      </c>
    </row>
    <row r="70" spans="1:5" x14ac:dyDescent="0.25">
      <c r="A70" s="71" t="s">
        <v>115</v>
      </c>
      <c r="B70" s="72" t="s">
        <v>172</v>
      </c>
      <c r="C70" s="75" t="s">
        <v>173</v>
      </c>
      <c r="D70" s="73">
        <v>5601</v>
      </c>
      <c r="E70" s="74">
        <v>1634712</v>
      </c>
    </row>
    <row r="71" spans="1:5" x14ac:dyDescent="0.25">
      <c r="A71" s="71" t="s">
        <v>115</v>
      </c>
      <c r="B71" s="72" t="s">
        <v>174</v>
      </c>
      <c r="C71" s="75" t="s">
        <v>175</v>
      </c>
      <c r="D71" s="73">
        <v>5602</v>
      </c>
      <c r="E71" s="74">
        <v>471174</v>
      </c>
    </row>
    <row r="72" spans="1:5" x14ac:dyDescent="0.25">
      <c r="A72" s="71" t="s">
        <v>115</v>
      </c>
      <c r="B72" s="72" t="s">
        <v>176</v>
      </c>
      <c r="C72" s="75" t="s">
        <v>177</v>
      </c>
      <c r="D72" s="73">
        <v>5603</v>
      </c>
      <c r="E72" s="74">
        <v>0</v>
      </c>
    </row>
    <row r="73" spans="1:5" x14ac:dyDescent="0.25">
      <c r="A73" s="71" t="s">
        <v>115</v>
      </c>
      <c r="B73" s="72" t="s">
        <v>178</v>
      </c>
      <c r="C73" s="75" t="s">
        <v>179</v>
      </c>
      <c r="D73" s="73">
        <v>5604</v>
      </c>
      <c r="E73" s="74">
        <v>2100650</v>
      </c>
    </row>
    <row r="74" spans="1:5" x14ac:dyDescent="0.25">
      <c r="A74" s="71" t="s">
        <v>115</v>
      </c>
      <c r="B74" s="72" t="s">
        <v>180</v>
      </c>
      <c r="C74" s="75" t="s">
        <v>181</v>
      </c>
      <c r="D74" s="73">
        <v>5605</v>
      </c>
      <c r="E74" s="74">
        <v>1944367</v>
      </c>
    </row>
    <row r="75" spans="1:5" x14ac:dyDescent="0.25">
      <c r="A75" s="71" t="s">
        <v>115</v>
      </c>
      <c r="B75" s="72" t="s">
        <v>182</v>
      </c>
      <c r="C75" s="75" t="s">
        <v>183</v>
      </c>
      <c r="D75" s="73">
        <v>5606</v>
      </c>
      <c r="E75" s="74">
        <v>791456</v>
      </c>
    </row>
    <row r="76" spans="1:5" x14ac:dyDescent="0.25">
      <c r="A76" s="71" t="s">
        <v>115</v>
      </c>
      <c r="B76" s="72" t="s">
        <v>184</v>
      </c>
      <c r="C76" s="75" t="s">
        <v>185</v>
      </c>
      <c r="D76" s="73">
        <v>5701</v>
      </c>
      <c r="E76" s="74">
        <v>740765</v>
      </c>
    </row>
    <row r="77" spans="1:5" x14ac:dyDescent="0.25">
      <c r="A77" s="71" t="s">
        <v>115</v>
      </c>
      <c r="B77" s="72" t="s">
        <v>186</v>
      </c>
      <c r="C77" s="75" t="s">
        <v>187</v>
      </c>
      <c r="D77" s="73">
        <v>5702</v>
      </c>
      <c r="E77" s="74">
        <v>489570</v>
      </c>
    </row>
    <row r="78" spans="1:5" x14ac:dyDescent="0.25">
      <c r="A78" s="71" t="s">
        <v>115</v>
      </c>
      <c r="B78" s="72" t="s">
        <v>188</v>
      </c>
      <c r="C78" s="75" t="s">
        <v>189</v>
      </c>
      <c r="D78" s="73">
        <v>5703</v>
      </c>
      <c r="E78" s="74">
        <v>4080290</v>
      </c>
    </row>
    <row r="79" spans="1:5" x14ac:dyDescent="0.25">
      <c r="A79" s="71" t="s">
        <v>115</v>
      </c>
      <c r="B79" s="72" t="s">
        <v>190</v>
      </c>
      <c r="C79" s="75" t="s">
        <v>191</v>
      </c>
      <c r="D79" s="73">
        <v>5704</v>
      </c>
      <c r="E79" s="74">
        <v>0</v>
      </c>
    </row>
    <row r="80" spans="1:5" x14ac:dyDescent="0.25">
      <c r="A80" s="71" t="s">
        <v>192</v>
      </c>
      <c r="B80" s="72" t="s">
        <v>193</v>
      </c>
      <c r="C80" s="75" t="s">
        <v>194</v>
      </c>
      <c r="D80" s="73">
        <v>6101</v>
      </c>
      <c r="E80" s="74">
        <v>1570930</v>
      </c>
    </row>
    <row r="81" spans="1:5" x14ac:dyDescent="0.25">
      <c r="A81" s="71" t="s">
        <v>192</v>
      </c>
      <c r="B81" s="72" t="s">
        <v>195</v>
      </c>
      <c r="C81" s="75" t="s">
        <v>196</v>
      </c>
      <c r="D81" s="73">
        <v>6102</v>
      </c>
      <c r="E81" s="74">
        <v>501280</v>
      </c>
    </row>
    <row r="82" spans="1:5" x14ac:dyDescent="0.25">
      <c r="A82" s="71" t="s">
        <v>192</v>
      </c>
      <c r="B82" s="72" t="s">
        <v>197</v>
      </c>
      <c r="C82" s="75" t="s">
        <v>198</v>
      </c>
      <c r="D82" s="73">
        <v>6103</v>
      </c>
      <c r="E82" s="74">
        <v>985945</v>
      </c>
    </row>
    <row r="83" spans="1:5" x14ac:dyDescent="0.25">
      <c r="A83" s="71" t="s">
        <v>192</v>
      </c>
      <c r="B83" s="72" t="s">
        <v>199</v>
      </c>
      <c r="C83" s="75" t="s">
        <v>200</v>
      </c>
      <c r="D83" s="73">
        <v>6104</v>
      </c>
      <c r="E83" s="74">
        <v>361240</v>
      </c>
    </row>
    <row r="84" spans="1:5" x14ac:dyDescent="0.25">
      <c r="A84" s="71" t="s">
        <v>192</v>
      </c>
      <c r="B84" s="72" t="s">
        <v>201</v>
      </c>
      <c r="C84" s="75" t="s">
        <v>202</v>
      </c>
      <c r="D84" s="73">
        <v>6105</v>
      </c>
      <c r="E84" s="74">
        <v>680005</v>
      </c>
    </row>
    <row r="85" spans="1:5" x14ac:dyDescent="0.25">
      <c r="A85" s="71" t="s">
        <v>192</v>
      </c>
      <c r="B85" s="72" t="s">
        <v>203</v>
      </c>
      <c r="C85" s="75" t="s">
        <v>204</v>
      </c>
      <c r="D85" s="73">
        <v>6106</v>
      </c>
      <c r="E85" s="74">
        <v>1897054</v>
      </c>
    </row>
    <row r="86" spans="1:5" x14ac:dyDescent="0.25">
      <c r="A86" s="71" t="s">
        <v>192</v>
      </c>
      <c r="B86" s="72" t="s">
        <v>205</v>
      </c>
      <c r="C86" s="75" t="s">
        <v>206</v>
      </c>
      <c r="D86" s="73">
        <v>6107</v>
      </c>
      <c r="E86" s="74">
        <v>888845</v>
      </c>
    </row>
    <row r="87" spans="1:5" x14ac:dyDescent="0.25">
      <c r="A87" s="71" t="s">
        <v>192</v>
      </c>
      <c r="B87" s="72" t="s">
        <v>207</v>
      </c>
      <c r="C87" s="75" t="s">
        <v>208</v>
      </c>
      <c r="D87" s="73">
        <v>6108</v>
      </c>
      <c r="E87" s="74">
        <v>245890</v>
      </c>
    </row>
    <row r="88" spans="1:5" x14ac:dyDescent="0.25">
      <c r="A88" s="71" t="s">
        <v>192</v>
      </c>
      <c r="B88" s="72" t="s">
        <v>209</v>
      </c>
      <c r="C88" s="75" t="s">
        <v>210</v>
      </c>
      <c r="D88" s="73">
        <v>6109</v>
      </c>
      <c r="E88" s="74">
        <v>3044106</v>
      </c>
    </row>
    <row r="89" spans="1:5" x14ac:dyDescent="0.25">
      <c r="A89" s="71" t="s">
        <v>192</v>
      </c>
      <c r="B89" s="72" t="s">
        <v>211</v>
      </c>
      <c r="C89" s="75" t="s">
        <v>212</v>
      </c>
      <c r="D89" s="73">
        <v>6110</v>
      </c>
      <c r="E89" s="74">
        <v>6585317</v>
      </c>
    </row>
    <row r="90" spans="1:5" x14ac:dyDescent="0.25">
      <c r="A90" s="71" t="s">
        <v>192</v>
      </c>
      <c r="B90" s="72" t="s">
        <v>213</v>
      </c>
      <c r="C90" s="75" t="s">
        <v>214</v>
      </c>
      <c r="D90" s="73">
        <v>6111</v>
      </c>
      <c r="E90" s="74">
        <v>1397218</v>
      </c>
    </row>
    <row r="91" spans="1:5" x14ac:dyDescent="0.25">
      <c r="A91" s="71" t="s">
        <v>192</v>
      </c>
      <c r="B91" s="72" t="s">
        <v>215</v>
      </c>
      <c r="C91" s="75" t="s">
        <v>216</v>
      </c>
      <c r="D91" s="73">
        <v>6112</v>
      </c>
      <c r="E91" s="74">
        <v>1280435</v>
      </c>
    </row>
    <row r="92" spans="1:5" x14ac:dyDescent="0.25">
      <c r="A92" s="71" t="s">
        <v>192</v>
      </c>
      <c r="B92" s="72" t="s">
        <v>217</v>
      </c>
      <c r="C92" s="75" t="s">
        <v>218</v>
      </c>
      <c r="D92" s="73">
        <v>6113</v>
      </c>
      <c r="E92" s="74">
        <v>1451237</v>
      </c>
    </row>
    <row r="93" spans="1:5" x14ac:dyDescent="0.25">
      <c r="A93" s="71" t="s">
        <v>192</v>
      </c>
      <c r="B93" s="72" t="s">
        <v>219</v>
      </c>
      <c r="C93" s="75" t="s">
        <v>220</v>
      </c>
      <c r="D93" s="73">
        <v>6114</v>
      </c>
      <c r="E93" s="74">
        <v>994633</v>
      </c>
    </row>
    <row r="94" spans="1:5" x14ac:dyDescent="0.25">
      <c r="A94" s="71" t="s">
        <v>192</v>
      </c>
      <c r="B94" s="72" t="s">
        <v>221</v>
      </c>
      <c r="C94" s="75" t="s">
        <v>222</v>
      </c>
      <c r="D94" s="73">
        <v>6115</v>
      </c>
      <c r="E94" s="74">
        <v>1870389</v>
      </c>
    </row>
    <row r="95" spans="1:5" x14ac:dyDescent="0.25">
      <c r="A95" s="71" t="s">
        <v>192</v>
      </c>
      <c r="B95" s="72" t="s">
        <v>223</v>
      </c>
      <c r="C95" s="75" t="s">
        <v>224</v>
      </c>
      <c r="D95" s="73">
        <v>6116</v>
      </c>
      <c r="E95" s="74">
        <v>1949260</v>
      </c>
    </row>
    <row r="96" spans="1:5" x14ac:dyDescent="0.25">
      <c r="A96" s="71" t="s">
        <v>192</v>
      </c>
      <c r="B96" s="72" t="s">
        <v>225</v>
      </c>
      <c r="C96" s="75" t="s">
        <v>226</v>
      </c>
      <c r="D96" s="73">
        <v>6117</v>
      </c>
      <c r="E96" s="74">
        <v>1379420</v>
      </c>
    </row>
    <row r="97" spans="1:5" x14ac:dyDescent="0.25">
      <c r="A97" s="71" t="s">
        <v>192</v>
      </c>
      <c r="B97" s="72" t="s">
        <v>227</v>
      </c>
      <c r="C97" s="75" t="s">
        <v>228</v>
      </c>
      <c r="D97" s="73">
        <v>6201</v>
      </c>
      <c r="E97" s="74">
        <v>772585</v>
      </c>
    </row>
    <row r="98" spans="1:5" x14ac:dyDescent="0.25">
      <c r="A98" s="71" t="s">
        <v>192</v>
      </c>
      <c r="B98" s="72" t="s">
        <v>229</v>
      </c>
      <c r="C98" s="75" t="s">
        <v>230</v>
      </c>
      <c r="D98" s="73">
        <v>6202</v>
      </c>
      <c r="E98" s="74">
        <v>1309971</v>
      </c>
    </row>
    <row r="99" spans="1:5" x14ac:dyDescent="0.25">
      <c r="A99" s="71" t="s">
        <v>192</v>
      </c>
      <c r="B99" s="72" t="s">
        <v>231</v>
      </c>
      <c r="C99" s="75" t="s">
        <v>232</v>
      </c>
      <c r="D99" s="73">
        <v>6203</v>
      </c>
      <c r="E99" s="74">
        <v>992572</v>
      </c>
    </row>
    <row r="100" spans="1:5" x14ac:dyDescent="0.25">
      <c r="A100" s="71" t="s">
        <v>192</v>
      </c>
      <c r="B100" s="72" t="s">
        <v>233</v>
      </c>
      <c r="C100" s="75" t="s">
        <v>234</v>
      </c>
      <c r="D100" s="73">
        <v>6204</v>
      </c>
      <c r="E100" s="74">
        <v>1517455</v>
      </c>
    </row>
    <row r="101" spans="1:5" x14ac:dyDescent="0.25">
      <c r="A101" s="71" t="s">
        <v>192</v>
      </c>
      <c r="B101" s="72" t="s">
        <v>235</v>
      </c>
      <c r="C101" s="75" t="s">
        <v>236</v>
      </c>
      <c r="D101" s="73">
        <v>6205</v>
      </c>
      <c r="E101" s="74">
        <v>4494225</v>
      </c>
    </row>
    <row r="102" spans="1:5" x14ac:dyDescent="0.25">
      <c r="A102" s="71" t="s">
        <v>192</v>
      </c>
      <c r="B102" s="72" t="s">
        <v>237</v>
      </c>
      <c r="C102" s="75" t="s">
        <v>238</v>
      </c>
      <c r="D102" s="73">
        <v>6206</v>
      </c>
      <c r="E102" s="74">
        <v>1877460</v>
      </c>
    </row>
    <row r="103" spans="1:5" x14ac:dyDescent="0.25">
      <c r="A103" s="71" t="s">
        <v>192</v>
      </c>
      <c r="B103" s="72" t="s">
        <v>239</v>
      </c>
      <c r="C103" s="75" t="s">
        <v>240</v>
      </c>
      <c r="D103" s="73">
        <v>6207</v>
      </c>
      <c r="E103" s="74">
        <v>2534085</v>
      </c>
    </row>
    <row r="104" spans="1:5" x14ac:dyDescent="0.25">
      <c r="A104" s="71" t="s">
        <v>192</v>
      </c>
      <c r="B104" s="72" t="s">
        <v>241</v>
      </c>
      <c r="C104" s="75" t="s">
        <v>242</v>
      </c>
      <c r="D104" s="73">
        <v>6208</v>
      </c>
      <c r="E104" s="74">
        <v>912200</v>
      </c>
    </row>
    <row r="105" spans="1:5" x14ac:dyDescent="0.25">
      <c r="A105" s="71" t="s">
        <v>192</v>
      </c>
      <c r="B105" s="72" t="s">
        <v>243</v>
      </c>
      <c r="C105" s="75" t="s">
        <v>244</v>
      </c>
      <c r="D105" s="73">
        <v>6209</v>
      </c>
      <c r="E105" s="74">
        <v>2966315</v>
      </c>
    </row>
    <row r="106" spans="1:5" x14ac:dyDescent="0.25">
      <c r="A106" s="71" t="s">
        <v>192</v>
      </c>
      <c r="B106" s="72" t="s">
        <v>245</v>
      </c>
      <c r="C106" s="75" t="s">
        <v>246</v>
      </c>
      <c r="D106" s="73">
        <v>6214</v>
      </c>
      <c r="E106" s="74">
        <v>708675</v>
      </c>
    </row>
    <row r="107" spans="1:5" x14ac:dyDescent="0.25">
      <c r="A107" s="71" t="s">
        <v>192</v>
      </c>
      <c r="B107" s="72" t="s">
        <v>247</v>
      </c>
      <c r="C107" s="75" t="s">
        <v>248</v>
      </c>
      <c r="D107" s="73">
        <v>6301</v>
      </c>
      <c r="E107" s="74">
        <v>142970</v>
      </c>
    </row>
    <row r="108" spans="1:5" x14ac:dyDescent="0.25">
      <c r="A108" s="71" t="s">
        <v>192</v>
      </c>
      <c r="B108" s="72" t="s">
        <v>249</v>
      </c>
      <c r="C108" s="75" t="s">
        <v>250</v>
      </c>
      <c r="D108" s="73">
        <v>6302</v>
      </c>
      <c r="E108" s="74">
        <v>1174073</v>
      </c>
    </row>
    <row r="109" spans="1:5" x14ac:dyDescent="0.25">
      <c r="A109" s="71" t="s">
        <v>192</v>
      </c>
      <c r="B109" s="72" t="s">
        <v>251</v>
      </c>
      <c r="C109" s="75" t="s">
        <v>252</v>
      </c>
      <c r="D109" s="73">
        <v>6303</v>
      </c>
      <c r="E109" s="74">
        <v>1644560</v>
      </c>
    </row>
    <row r="110" spans="1:5" x14ac:dyDescent="0.25">
      <c r="A110" s="71" t="s">
        <v>192</v>
      </c>
      <c r="B110" s="72" t="s">
        <v>253</v>
      </c>
      <c r="C110" s="75" t="s">
        <v>254</v>
      </c>
      <c r="D110" s="73">
        <v>6304</v>
      </c>
      <c r="E110" s="74">
        <v>1736640</v>
      </c>
    </row>
    <row r="111" spans="1:5" x14ac:dyDescent="0.25">
      <c r="A111" s="71" t="s">
        <v>192</v>
      </c>
      <c r="B111" s="72" t="s">
        <v>255</v>
      </c>
      <c r="C111" s="75" t="s">
        <v>256</v>
      </c>
      <c r="D111" s="73">
        <v>6305</v>
      </c>
      <c r="E111" s="74">
        <v>2052285</v>
      </c>
    </row>
    <row r="112" spans="1:5" x14ac:dyDescent="0.25">
      <c r="A112" s="71" t="s">
        <v>192</v>
      </c>
      <c r="B112" s="72" t="s">
        <v>257</v>
      </c>
      <c r="C112" s="75" t="s">
        <v>258</v>
      </c>
      <c r="D112" s="73">
        <v>6306</v>
      </c>
      <c r="E112" s="74">
        <v>1913806</v>
      </c>
    </row>
    <row r="113" spans="1:5" x14ac:dyDescent="0.25">
      <c r="A113" s="71" t="s">
        <v>259</v>
      </c>
      <c r="B113" s="72" t="s">
        <v>260</v>
      </c>
      <c r="C113" s="75" t="s">
        <v>261</v>
      </c>
      <c r="D113" s="73">
        <v>7101</v>
      </c>
      <c r="E113" s="77">
        <v>7448681</v>
      </c>
    </row>
    <row r="114" spans="1:5" x14ac:dyDescent="0.25">
      <c r="A114" s="71" t="s">
        <v>259</v>
      </c>
      <c r="B114" s="72" t="s">
        <v>262</v>
      </c>
      <c r="C114" s="75" t="s">
        <v>263</v>
      </c>
      <c r="D114" s="73">
        <v>7102</v>
      </c>
      <c r="E114" s="77">
        <v>3555142</v>
      </c>
    </row>
    <row r="115" spans="1:5" x14ac:dyDescent="0.25">
      <c r="A115" s="71" t="s">
        <v>259</v>
      </c>
      <c r="B115" s="72" t="s">
        <v>264</v>
      </c>
      <c r="C115" s="75" t="s">
        <v>265</v>
      </c>
      <c r="D115" s="73">
        <v>7103</v>
      </c>
      <c r="E115" s="77">
        <v>1520801</v>
      </c>
    </row>
    <row r="116" spans="1:5" x14ac:dyDescent="0.25">
      <c r="A116" s="71" t="s">
        <v>259</v>
      </c>
      <c r="B116" s="72" t="s">
        <v>266</v>
      </c>
      <c r="C116" s="75" t="s">
        <v>267</v>
      </c>
      <c r="D116" s="73">
        <v>7104</v>
      </c>
      <c r="E116" s="77">
        <v>2892040</v>
      </c>
    </row>
    <row r="117" spans="1:5" x14ac:dyDescent="0.25">
      <c r="A117" s="71" t="s">
        <v>259</v>
      </c>
      <c r="B117" s="72" t="s">
        <v>268</v>
      </c>
      <c r="C117" s="75" t="s">
        <v>269</v>
      </c>
      <c r="D117" s="73">
        <v>7105</v>
      </c>
      <c r="E117" s="77">
        <v>1376375</v>
      </c>
    </row>
    <row r="118" spans="1:5" x14ac:dyDescent="0.25">
      <c r="A118" s="71" t="s">
        <v>259</v>
      </c>
      <c r="B118" s="72" t="s">
        <v>270</v>
      </c>
      <c r="C118" s="75" t="s">
        <v>271</v>
      </c>
      <c r="D118" s="73">
        <v>7106</v>
      </c>
      <c r="E118" s="77">
        <v>1078925</v>
      </c>
    </row>
    <row r="119" spans="1:5" x14ac:dyDescent="0.25">
      <c r="A119" s="71" t="s">
        <v>259</v>
      </c>
      <c r="B119" s="72" t="s">
        <v>272</v>
      </c>
      <c r="C119" s="75" t="s">
        <v>273</v>
      </c>
      <c r="D119" s="73">
        <v>7107</v>
      </c>
      <c r="E119" s="77">
        <v>1789265</v>
      </c>
    </row>
    <row r="120" spans="1:5" x14ac:dyDescent="0.25">
      <c r="A120" s="71" t="s">
        <v>259</v>
      </c>
      <c r="B120" s="72" t="s">
        <v>274</v>
      </c>
      <c r="C120" s="75" t="s">
        <v>275</v>
      </c>
      <c r="D120" s="73">
        <v>7108</v>
      </c>
      <c r="E120" s="77">
        <v>1662405</v>
      </c>
    </row>
    <row r="121" spans="1:5" x14ac:dyDescent="0.25">
      <c r="A121" s="71" t="s">
        <v>259</v>
      </c>
      <c r="B121" s="72" t="s">
        <v>276</v>
      </c>
      <c r="C121" s="75" t="s">
        <v>277</v>
      </c>
      <c r="D121" s="73">
        <v>7109</v>
      </c>
      <c r="E121" s="77">
        <v>2904218</v>
      </c>
    </row>
    <row r="122" spans="1:5" x14ac:dyDescent="0.25">
      <c r="A122" s="71" t="s">
        <v>259</v>
      </c>
      <c r="B122" s="72" t="s">
        <v>278</v>
      </c>
      <c r="C122" s="75" t="s">
        <v>279</v>
      </c>
      <c r="D122" s="73">
        <v>7201</v>
      </c>
      <c r="E122" s="77">
        <v>2323605</v>
      </c>
    </row>
    <row r="123" spans="1:5" x14ac:dyDescent="0.25">
      <c r="A123" s="71" t="s">
        <v>259</v>
      </c>
      <c r="B123" s="72" t="s">
        <v>280</v>
      </c>
      <c r="C123" s="75" t="s">
        <v>281</v>
      </c>
      <c r="D123" s="73">
        <v>7202</v>
      </c>
      <c r="E123" s="77">
        <v>9009272</v>
      </c>
    </row>
    <row r="124" spans="1:5" x14ac:dyDescent="0.25">
      <c r="A124" s="71" t="s">
        <v>259</v>
      </c>
      <c r="B124" s="72" t="s">
        <v>282</v>
      </c>
      <c r="C124" s="75" t="s">
        <v>283</v>
      </c>
      <c r="D124" s="73">
        <v>7203</v>
      </c>
      <c r="E124" s="77">
        <v>1939601</v>
      </c>
    </row>
    <row r="125" spans="1:5" x14ac:dyDescent="0.25">
      <c r="A125" s="71" t="s">
        <v>259</v>
      </c>
      <c r="B125" s="72" t="s">
        <v>284</v>
      </c>
      <c r="C125" s="75" t="s">
        <v>285</v>
      </c>
      <c r="D125" s="73">
        <v>7204</v>
      </c>
      <c r="E125" s="77">
        <v>7439434</v>
      </c>
    </row>
    <row r="126" spans="1:5" x14ac:dyDescent="0.25">
      <c r="A126" s="71" t="s">
        <v>259</v>
      </c>
      <c r="B126" s="72" t="s">
        <v>286</v>
      </c>
      <c r="C126" s="75" t="s">
        <v>287</v>
      </c>
      <c r="D126" s="73">
        <v>7205</v>
      </c>
      <c r="E126" s="77">
        <v>4392290</v>
      </c>
    </row>
    <row r="127" spans="1:5" x14ac:dyDescent="0.25">
      <c r="A127" s="71" t="s">
        <v>259</v>
      </c>
      <c r="B127" s="72" t="s">
        <v>288</v>
      </c>
      <c r="C127" s="75" t="s">
        <v>289</v>
      </c>
      <c r="D127" s="73">
        <v>7206</v>
      </c>
      <c r="E127" s="77">
        <v>4578994</v>
      </c>
    </row>
    <row r="128" spans="1:5" x14ac:dyDescent="0.25">
      <c r="A128" s="71" t="s">
        <v>259</v>
      </c>
      <c r="B128" s="72" t="s">
        <v>290</v>
      </c>
      <c r="C128" s="75" t="s">
        <v>291</v>
      </c>
      <c r="D128" s="73">
        <v>7207</v>
      </c>
      <c r="E128" s="77">
        <v>1378180</v>
      </c>
    </row>
    <row r="129" spans="1:5" x14ac:dyDescent="0.25">
      <c r="A129" s="71" t="s">
        <v>259</v>
      </c>
      <c r="B129" s="72" t="s">
        <v>292</v>
      </c>
      <c r="C129" s="75" t="s">
        <v>293</v>
      </c>
      <c r="D129" s="73">
        <v>7208</v>
      </c>
      <c r="E129" s="77">
        <v>1094920</v>
      </c>
    </row>
    <row r="130" spans="1:5" x14ac:dyDescent="0.25">
      <c r="A130" s="71" t="s">
        <v>259</v>
      </c>
      <c r="B130" s="72" t="s">
        <v>294</v>
      </c>
      <c r="C130" s="75" t="s">
        <v>295</v>
      </c>
      <c r="D130" s="73">
        <v>7209</v>
      </c>
      <c r="E130" s="219">
        <v>0</v>
      </c>
    </row>
    <row r="131" spans="1:5" x14ac:dyDescent="0.25">
      <c r="A131" s="71" t="s">
        <v>259</v>
      </c>
      <c r="B131" s="72" t="s">
        <v>296</v>
      </c>
      <c r="C131" s="75" t="s">
        <v>297</v>
      </c>
      <c r="D131" s="73">
        <v>7210</v>
      </c>
      <c r="E131" s="77">
        <v>2283948</v>
      </c>
    </row>
    <row r="132" spans="1:5" x14ac:dyDescent="0.25">
      <c r="A132" s="71" t="s">
        <v>259</v>
      </c>
      <c r="B132" s="72" t="s">
        <v>298</v>
      </c>
      <c r="C132" s="75" t="s">
        <v>299</v>
      </c>
      <c r="D132" s="73">
        <v>7301</v>
      </c>
      <c r="E132" s="77">
        <v>3882212</v>
      </c>
    </row>
    <row r="133" spans="1:5" x14ac:dyDescent="0.25">
      <c r="A133" s="71" t="s">
        <v>259</v>
      </c>
      <c r="B133" s="72" t="s">
        <v>300</v>
      </c>
      <c r="C133" s="75" t="s">
        <v>301</v>
      </c>
      <c r="D133" s="73">
        <v>7302</v>
      </c>
      <c r="E133" s="77">
        <v>8795941</v>
      </c>
    </row>
    <row r="134" spans="1:5" x14ac:dyDescent="0.25">
      <c r="A134" s="71" t="s">
        <v>259</v>
      </c>
      <c r="B134" s="72" t="s">
        <v>302</v>
      </c>
      <c r="C134" s="75" t="s">
        <v>303</v>
      </c>
      <c r="D134" s="73">
        <v>7303</v>
      </c>
      <c r="E134" s="77">
        <v>8399128</v>
      </c>
    </row>
    <row r="135" spans="1:5" x14ac:dyDescent="0.25">
      <c r="A135" s="71" t="s">
        <v>259</v>
      </c>
      <c r="B135" s="72" t="s">
        <v>304</v>
      </c>
      <c r="C135" s="75" t="s">
        <v>305</v>
      </c>
      <c r="D135" s="73">
        <v>7304</v>
      </c>
      <c r="E135" s="77">
        <v>2713369</v>
      </c>
    </row>
    <row r="136" spans="1:5" x14ac:dyDescent="0.25">
      <c r="A136" s="71" t="s">
        <v>259</v>
      </c>
      <c r="B136" s="72" t="s">
        <v>306</v>
      </c>
      <c r="C136" s="75" t="s">
        <v>307</v>
      </c>
      <c r="D136" s="73">
        <v>7305</v>
      </c>
      <c r="E136" s="77">
        <v>1669650</v>
      </c>
    </row>
    <row r="137" spans="1:5" x14ac:dyDescent="0.25">
      <c r="A137" s="71" t="s">
        <v>259</v>
      </c>
      <c r="B137" s="72" t="s">
        <v>308</v>
      </c>
      <c r="C137" s="75" t="s">
        <v>309</v>
      </c>
      <c r="D137" s="73">
        <v>7306</v>
      </c>
      <c r="E137" s="77">
        <v>9419224</v>
      </c>
    </row>
    <row r="138" spans="1:5" x14ac:dyDescent="0.25">
      <c r="A138" s="71" t="s">
        <v>259</v>
      </c>
      <c r="B138" s="72" t="s">
        <v>310</v>
      </c>
      <c r="C138" s="75" t="s">
        <v>311</v>
      </c>
      <c r="D138" s="73">
        <v>7309</v>
      </c>
      <c r="E138" s="77">
        <v>3374250</v>
      </c>
    </row>
    <row r="139" spans="1:5" x14ac:dyDescent="0.25">
      <c r="A139" s="71" t="s">
        <v>259</v>
      </c>
      <c r="B139" s="72" t="s">
        <v>312</v>
      </c>
      <c r="C139" s="75" t="s">
        <v>313</v>
      </c>
      <c r="D139" s="73">
        <v>7310</v>
      </c>
      <c r="E139" s="77">
        <v>8696749</v>
      </c>
    </row>
    <row r="140" spans="1:5" x14ac:dyDescent="0.25">
      <c r="A140" s="71" t="s">
        <v>259</v>
      </c>
      <c r="B140" s="72" t="s">
        <v>314</v>
      </c>
      <c r="C140" s="75" t="s">
        <v>315</v>
      </c>
      <c r="D140" s="73">
        <v>7401</v>
      </c>
      <c r="E140" s="77">
        <v>1266275</v>
      </c>
    </row>
    <row r="141" spans="1:5" x14ac:dyDescent="0.25">
      <c r="A141" s="71" t="s">
        <v>259</v>
      </c>
      <c r="B141" s="72" t="s">
        <v>316</v>
      </c>
      <c r="C141" s="75" t="s">
        <v>317</v>
      </c>
      <c r="D141" s="73">
        <v>7402</v>
      </c>
      <c r="E141" s="77">
        <v>710855</v>
      </c>
    </row>
    <row r="142" spans="1:5" x14ac:dyDescent="0.25">
      <c r="A142" s="71" t="s">
        <v>259</v>
      </c>
      <c r="B142" s="72" t="s">
        <v>318</v>
      </c>
      <c r="C142" s="75" t="s">
        <v>319</v>
      </c>
      <c r="D142" s="73">
        <v>7403</v>
      </c>
      <c r="E142" s="77">
        <v>1182190</v>
      </c>
    </row>
    <row r="143" spans="1:5" x14ac:dyDescent="0.25">
      <c r="A143" s="71" t="s">
        <v>320</v>
      </c>
      <c r="B143" s="72" t="s">
        <v>321</v>
      </c>
      <c r="C143" s="67" t="s">
        <v>322</v>
      </c>
      <c r="D143" s="73">
        <v>8201</v>
      </c>
      <c r="E143" s="74">
        <v>340200</v>
      </c>
    </row>
    <row r="144" spans="1:5" x14ac:dyDescent="0.25">
      <c r="A144" s="71" t="s">
        <v>320</v>
      </c>
      <c r="B144" s="72" t="s">
        <v>323</v>
      </c>
      <c r="C144" s="67" t="s">
        <v>324</v>
      </c>
      <c r="D144" s="73">
        <v>8202</v>
      </c>
      <c r="E144" s="74">
        <v>0</v>
      </c>
    </row>
    <row r="145" spans="1:5" x14ac:dyDescent="0.25">
      <c r="A145" s="71" t="s">
        <v>320</v>
      </c>
      <c r="B145" s="72" t="s">
        <v>325</v>
      </c>
      <c r="C145" s="67" t="s">
        <v>326</v>
      </c>
      <c r="D145" s="73">
        <v>8203</v>
      </c>
      <c r="E145" s="74">
        <v>970460</v>
      </c>
    </row>
    <row r="146" spans="1:5" x14ac:dyDescent="0.25">
      <c r="A146" s="71" t="s">
        <v>320</v>
      </c>
      <c r="B146" s="72" t="s">
        <v>327</v>
      </c>
      <c r="C146" s="67" t="s">
        <v>328</v>
      </c>
      <c r="D146" s="73">
        <v>8204</v>
      </c>
      <c r="E146" s="74">
        <v>412600</v>
      </c>
    </row>
    <row r="147" spans="1:5" x14ac:dyDescent="0.25">
      <c r="A147" s="71" t="s">
        <v>320</v>
      </c>
      <c r="B147" s="72" t="s">
        <v>329</v>
      </c>
      <c r="C147" s="67" t="s">
        <v>330</v>
      </c>
      <c r="D147" s="73">
        <v>8205</v>
      </c>
      <c r="E147" s="74">
        <v>737472</v>
      </c>
    </row>
    <row r="148" spans="1:5" x14ac:dyDescent="0.25">
      <c r="A148" s="71" t="s">
        <v>320</v>
      </c>
      <c r="B148" s="72" t="s">
        <v>331</v>
      </c>
      <c r="C148" s="67" t="s">
        <v>332</v>
      </c>
      <c r="D148" s="73">
        <v>8206</v>
      </c>
      <c r="E148" s="74">
        <v>0</v>
      </c>
    </row>
    <row r="149" spans="1:5" x14ac:dyDescent="0.25">
      <c r="A149" s="71" t="s">
        <v>320</v>
      </c>
      <c r="B149" s="72" t="s">
        <v>333</v>
      </c>
      <c r="C149" s="67" t="s">
        <v>334</v>
      </c>
      <c r="D149" s="73">
        <v>8207</v>
      </c>
      <c r="E149" s="74">
        <v>1429650</v>
      </c>
    </row>
    <row r="150" spans="1:5" x14ac:dyDescent="0.25">
      <c r="A150" s="71" t="s">
        <v>320</v>
      </c>
      <c r="B150" s="72" t="s">
        <v>335</v>
      </c>
      <c r="C150" s="67" t="s">
        <v>336</v>
      </c>
      <c r="D150" s="73">
        <v>8208</v>
      </c>
      <c r="E150" s="74">
        <v>0</v>
      </c>
    </row>
    <row r="151" spans="1:5" x14ac:dyDescent="0.25">
      <c r="A151" s="71" t="s">
        <v>320</v>
      </c>
      <c r="B151" s="72" t="s">
        <v>337</v>
      </c>
      <c r="C151" s="67" t="s">
        <v>338</v>
      </c>
      <c r="D151" s="73">
        <v>8209</v>
      </c>
      <c r="E151" s="74">
        <v>396000</v>
      </c>
    </row>
    <row r="152" spans="1:5" x14ac:dyDescent="0.25">
      <c r="A152" s="71" t="s">
        <v>320</v>
      </c>
      <c r="B152" s="72" t="s">
        <v>339</v>
      </c>
      <c r="C152" s="67" t="s">
        <v>340</v>
      </c>
      <c r="D152" s="73">
        <v>8210</v>
      </c>
      <c r="E152" s="74">
        <v>0</v>
      </c>
    </row>
    <row r="153" spans="1:5" x14ac:dyDescent="0.25">
      <c r="A153" s="71" t="s">
        <v>320</v>
      </c>
      <c r="B153" s="72" t="s">
        <v>341</v>
      </c>
      <c r="C153" s="67" t="s">
        <v>342</v>
      </c>
      <c r="D153" s="73">
        <v>8211</v>
      </c>
      <c r="E153" s="74">
        <v>0</v>
      </c>
    </row>
    <row r="154" spans="1:5" x14ac:dyDescent="0.25">
      <c r="A154" s="71" t="s">
        <v>320</v>
      </c>
      <c r="B154" s="72" t="s">
        <v>343</v>
      </c>
      <c r="C154" s="67" t="s">
        <v>344</v>
      </c>
      <c r="D154" s="73">
        <v>8212</v>
      </c>
      <c r="E154" s="74">
        <v>72075</v>
      </c>
    </row>
    <row r="155" spans="1:5" x14ac:dyDescent="0.25">
      <c r="A155" s="71" t="s">
        <v>320</v>
      </c>
      <c r="B155" s="72" t="s">
        <v>345</v>
      </c>
      <c r="C155" s="67" t="s">
        <v>346</v>
      </c>
      <c r="D155" s="73">
        <v>8301</v>
      </c>
      <c r="E155" s="74">
        <v>1510792</v>
      </c>
    </row>
    <row r="156" spans="1:5" x14ac:dyDescent="0.25">
      <c r="A156" s="71" t="s">
        <v>320</v>
      </c>
      <c r="B156" s="72" t="s">
        <v>347</v>
      </c>
      <c r="C156" s="67" t="s">
        <v>348</v>
      </c>
      <c r="D156" s="73">
        <v>8302</v>
      </c>
      <c r="E156" s="74">
        <v>785625</v>
      </c>
    </row>
    <row r="157" spans="1:5" x14ac:dyDescent="0.25">
      <c r="A157" s="71" t="s">
        <v>320</v>
      </c>
      <c r="B157" s="72" t="s">
        <v>349</v>
      </c>
      <c r="C157" s="67" t="s">
        <v>350</v>
      </c>
      <c r="D157" s="73">
        <v>8303</v>
      </c>
      <c r="E157" s="74">
        <v>1601820</v>
      </c>
    </row>
    <row r="158" spans="1:5" x14ac:dyDescent="0.25">
      <c r="A158" s="71" t="s">
        <v>320</v>
      </c>
      <c r="B158" s="72" t="s">
        <v>351</v>
      </c>
      <c r="C158" s="67" t="s">
        <v>352</v>
      </c>
      <c r="D158" s="73">
        <v>8304</v>
      </c>
      <c r="E158" s="74">
        <v>1773035</v>
      </c>
    </row>
    <row r="159" spans="1:5" x14ac:dyDescent="0.25">
      <c r="A159" s="71" t="s">
        <v>320</v>
      </c>
      <c r="B159" s="72" t="s">
        <v>353</v>
      </c>
      <c r="C159" s="67" t="s">
        <v>354</v>
      </c>
      <c r="D159" s="73">
        <v>8305</v>
      </c>
      <c r="E159" s="74">
        <v>1484279</v>
      </c>
    </row>
    <row r="160" spans="1:5" x14ac:dyDescent="0.25">
      <c r="A160" s="71" t="s">
        <v>320</v>
      </c>
      <c r="B160" s="72" t="s">
        <v>355</v>
      </c>
      <c r="C160" s="67" t="s">
        <v>356</v>
      </c>
      <c r="D160" s="73">
        <v>8306</v>
      </c>
      <c r="E160" s="74">
        <v>1102500</v>
      </c>
    </row>
    <row r="161" spans="1:5" x14ac:dyDescent="0.25">
      <c r="A161" s="71" t="s">
        <v>320</v>
      </c>
      <c r="B161" s="72" t="s">
        <v>357</v>
      </c>
      <c r="C161" s="67" t="s">
        <v>358</v>
      </c>
      <c r="D161" s="73">
        <v>8307</v>
      </c>
      <c r="E161" s="74">
        <v>2764395</v>
      </c>
    </row>
    <row r="162" spans="1:5" x14ac:dyDescent="0.25">
      <c r="A162" s="71" t="s">
        <v>320</v>
      </c>
      <c r="B162" s="72" t="s">
        <v>359</v>
      </c>
      <c r="C162" s="67" t="s">
        <v>360</v>
      </c>
      <c r="D162" s="73">
        <v>8401</v>
      </c>
      <c r="E162" s="74">
        <v>2753079</v>
      </c>
    </row>
    <row r="163" spans="1:5" x14ac:dyDescent="0.25">
      <c r="A163" s="71" t="s">
        <v>320</v>
      </c>
      <c r="B163" s="72" t="s">
        <v>361</v>
      </c>
      <c r="C163" s="67" t="s">
        <v>362</v>
      </c>
      <c r="D163" s="73">
        <v>8402</v>
      </c>
      <c r="E163" s="74">
        <v>3120491</v>
      </c>
    </row>
    <row r="164" spans="1:5" x14ac:dyDescent="0.25">
      <c r="A164" s="71" t="s">
        <v>320</v>
      </c>
      <c r="B164" s="72" t="s">
        <v>363</v>
      </c>
      <c r="C164" s="67" t="s">
        <v>364</v>
      </c>
      <c r="D164" s="73">
        <v>8403</v>
      </c>
      <c r="E164" s="74">
        <v>570486</v>
      </c>
    </row>
    <row r="165" spans="1:5" x14ac:dyDescent="0.25">
      <c r="A165" s="71" t="s">
        <v>320</v>
      </c>
      <c r="B165" s="72" t="s">
        <v>365</v>
      </c>
      <c r="C165" s="67" t="s">
        <v>366</v>
      </c>
      <c r="D165" s="73">
        <v>8404</v>
      </c>
      <c r="E165" s="74">
        <v>1486040</v>
      </c>
    </row>
    <row r="166" spans="1:5" x14ac:dyDescent="0.25">
      <c r="A166" s="71" t="s">
        <v>320</v>
      </c>
      <c r="B166" s="72" t="s">
        <v>367</v>
      </c>
      <c r="C166" s="67" t="s">
        <v>368</v>
      </c>
      <c r="D166" s="73">
        <v>8405</v>
      </c>
      <c r="E166" s="74">
        <v>200000</v>
      </c>
    </row>
    <row r="167" spans="1:5" x14ac:dyDescent="0.25">
      <c r="A167" s="71" t="s">
        <v>320</v>
      </c>
      <c r="B167" s="72" t="s">
        <v>369</v>
      </c>
      <c r="C167" s="67" t="s">
        <v>370</v>
      </c>
      <c r="D167" s="73">
        <v>8406</v>
      </c>
      <c r="E167" s="74">
        <v>1854430</v>
      </c>
    </row>
    <row r="168" spans="1:5" x14ac:dyDescent="0.25">
      <c r="A168" s="71" t="s">
        <v>320</v>
      </c>
      <c r="B168" s="72" t="s">
        <v>371</v>
      </c>
      <c r="C168" s="67" t="s">
        <v>372</v>
      </c>
      <c r="D168" s="73">
        <v>8407</v>
      </c>
      <c r="E168" s="74">
        <v>510150</v>
      </c>
    </row>
    <row r="169" spans="1:5" x14ac:dyDescent="0.25">
      <c r="A169" s="71" t="s">
        <v>320</v>
      </c>
      <c r="B169" s="72" t="s">
        <v>373</v>
      </c>
      <c r="C169" s="67" t="s">
        <v>374</v>
      </c>
      <c r="D169" s="73">
        <v>8408</v>
      </c>
      <c r="E169" s="74">
        <v>770775</v>
      </c>
    </row>
    <row r="170" spans="1:5" x14ac:dyDescent="0.25">
      <c r="A170" s="71" t="s">
        <v>320</v>
      </c>
      <c r="B170" s="72" t="s">
        <v>375</v>
      </c>
      <c r="C170" s="67" t="s">
        <v>376</v>
      </c>
      <c r="D170" s="73">
        <v>8409</v>
      </c>
      <c r="E170" s="74">
        <v>2446780</v>
      </c>
    </row>
    <row r="171" spans="1:5" x14ac:dyDescent="0.25">
      <c r="A171" s="71" t="s">
        <v>320</v>
      </c>
      <c r="B171" s="72" t="s">
        <v>377</v>
      </c>
      <c r="C171" s="67" t="s">
        <v>378</v>
      </c>
      <c r="D171" s="73">
        <v>8410</v>
      </c>
      <c r="E171" s="74">
        <v>764849</v>
      </c>
    </row>
    <row r="172" spans="1:5" x14ac:dyDescent="0.25">
      <c r="A172" s="71" t="s">
        <v>320</v>
      </c>
      <c r="B172" s="72" t="s">
        <v>379</v>
      </c>
      <c r="C172" s="67" t="s">
        <v>380</v>
      </c>
      <c r="D172" s="73">
        <v>8411</v>
      </c>
      <c r="E172" s="74">
        <v>0</v>
      </c>
    </row>
    <row r="173" spans="1:5" x14ac:dyDescent="0.25">
      <c r="A173" s="71" t="s">
        <v>320</v>
      </c>
      <c r="B173" s="72" t="s">
        <v>381</v>
      </c>
      <c r="C173" s="67" t="s">
        <v>382</v>
      </c>
      <c r="D173" s="73">
        <v>8412</v>
      </c>
      <c r="E173" s="74">
        <v>1360600</v>
      </c>
    </row>
    <row r="174" spans="1:5" x14ac:dyDescent="0.25">
      <c r="A174" s="71" t="s">
        <v>320</v>
      </c>
      <c r="B174" s="72" t="s">
        <v>383</v>
      </c>
      <c r="C174" s="67" t="s">
        <v>384</v>
      </c>
      <c r="D174" s="73">
        <v>8413</v>
      </c>
      <c r="E174" s="74">
        <v>1880155</v>
      </c>
    </row>
    <row r="175" spans="1:5" x14ac:dyDescent="0.25">
      <c r="A175" s="71" t="s">
        <v>320</v>
      </c>
      <c r="B175" s="72" t="s">
        <v>385</v>
      </c>
      <c r="C175" s="67" t="s">
        <v>386</v>
      </c>
      <c r="D175" s="73">
        <v>8414</v>
      </c>
      <c r="E175" s="74">
        <v>784750</v>
      </c>
    </row>
    <row r="176" spans="1:5" x14ac:dyDescent="0.25">
      <c r="A176" s="71" t="s">
        <v>387</v>
      </c>
      <c r="B176" s="72" t="s">
        <v>388</v>
      </c>
      <c r="C176" s="67" t="s">
        <v>389</v>
      </c>
      <c r="D176" s="73">
        <v>9101</v>
      </c>
      <c r="E176" s="74">
        <v>1131590</v>
      </c>
    </row>
    <row r="177" spans="1:5" x14ac:dyDescent="0.25">
      <c r="A177" s="71" t="s">
        <v>387</v>
      </c>
      <c r="B177" s="72" t="s">
        <v>390</v>
      </c>
      <c r="C177" s="67" t="s">
        <v>391</v>
      </c>
      <c r="D177" s="73">
        <v>9102</v>
      </c>
      <c r="E177" s="74">
        <v>2595860</v>
      </c>
    </row>
    <row r="178" spans="1:5" x14ac:dyDescent="0.25">
      <c r="A178" s="71" t="s">
        <v>387</v>
      </c>
      <c r="B178" s="72" t="s">
        <v>392</v>
      </c>
      <c r="C178" s="67" t="s">
        <v>393</v>
      </c>
      <c r="D178" s="73">
        <v>9103</v>
      </c>
      <c r="E178" s="74">
        <v>1787800</v>
      </c>
    </row>
    <row r="179" spans="1:5" x14ac:dyDescent="0.25">
      <c r="A179" s="71" t="s">
        <v>387</v>
      </c>
      <c r="B179" s="72" t="s">
        <v>394</v>
      </c>
      <c r="C179" s="67" t="s">
        <v>395</v>
      </c>
      <c r="D179" s="73">
        <v>9104</v>
      </c>
      <c r="E179" s="74">
        <v>2045590</v>
      </c>
    </row>
    <row r="180" spans="1:5" x14ac:dyDescent="0.25">
      <c r="A180" s="71" t="s">
        <v>387</v>
      </c>
      <c r="B180" s="72" t="s">
        <v>396</v>
      </c>
      <c r="C180" s="67" t="s">
        <v>397</v>
      </c>
      <c r="D180" s="73">
        <v>9105</v>
      </c>
      <c r="E180" s="74">
        <v>1889350</v>
      </c>
    </row>
    <row r="181" spans="1:5" x14ac:dyDescent="0.25">
      <c r="A181" s="71" t="s">
        <v>387</v>
      </c>
      <c r="B181" s="72" t="s">
        <v>398</v>
      </c>
      <c r="C181" s="67" t="s">
        <v>399</v>
      </c>
      <c r="D181" s="73">
        <v>9106</v>
      </c>
      <c r="E181" s="74">
        <v>1373800</v>
      </c>
    </row>
    <row r="182" spans="1:5" x14ac:dyDescent="0.25">
      <c r="A182" s="71" t="s">
        <v>387</v>
      </c>
      <c r="B182" s="72" t="s">
        <v>400</v>
      </c>
      <c r="C182" s="67" t="s">
        <v>401</v>
      </c>
      <c r="D182" s="73">
        <v>9107</v>
      </c>
      <c r="E182" s="74">
        <v>504150</v>
      </c>
    </row>
    <row r="183" spans="1:5" x14ac:dyDescent="0.25">
      <c r="A183" s="71" t="s">
        <v>387</v>
      </c>
      <c r="B183" s="72" t="s">
        <v>402</v>
      </c>
      <c r="C183" s="67" t="s">
        <v>403</v>
      </c>
      <c r="D183" s="73">
        <v>9108</v>
      </c>
      <c r="E183" s="74">
        <v>266300</v>
      </c>
    </row>
    <row r="184" spans="1:5" x14ac:dyDescent="0.25">
      <c r="A184" s="71" t="s">
        <v>387</v>
      </c>
      <c r="B184" s="72" t="s">
        <v>404</v>
      </c>
      <c r="C184" s="67" t="s">
        <v>405</v>
      </c>
      <c r="D184" s="73">
        <v>9109</v>
      </c>
      <c r="E184" s="74">
        <v>1214120</v>
      </c>
    </row>
    <row r="185" spans="1:5" x14ac:dyDescent="0.25">
      <c r="A185" s="71" t="s">
        <v>387</v>
      </c>
      <c r="B185" s="72" t="s">
        <v>406</v>
      </c>
      <c r="C185" s="67" t="s">
        <v>407</v>
      </c>
      <c r="D185" s="73">
        <v>9110</v>
      </c>
      <c r="E185" s="74">
        <v>866655</v>
      </c>
    </row>
    <row r="186" spans="1:5" x14ac:dyDescent="0.25">
      <c r="A186" s="71" t="s">
        <v>387</v>
      </c>
      <c r="B186" s="72" t="s">
        <v>408</v>
      </c>
      <c r="C186" s="67" t="s">
        <v>409</v>
      </c>
      <c r="D186" s="73">
        <v>9111</v>
      </c>
      <c r="E186" s="74">
        <v>26300</v>
      </c>
    </row>
    <row r="187" spans="1:5" x14ac:dyDescent="0.25">
      <c r="A187" s="71" t="s">
        <v>387</v>
      </c>
      <c r="B187" s="72" t="s">
        <v>410</v>
      </c>
      <c r="C187" s="67" t="s">
        <v>411</v>
      </c>
      <c r="D187" s="73">
        <v>9201</v>
      </c>
      <c r="E187" s="74">
        <v>1548942</v>
      </c>
    </row>
    <row r="188" spans="1:5" x14ac:dyDescent="0.25">
      <c r="A188" s="71" t="s">
        <v>387</v>
      </c>
      <c r="B188" s="72" t="s">
        <v>412</v>
      </c>
      <c r="C188" s="67" t="s">
        <v>413</v>
      </c>
      <c r="D188" s="73">
        <v>9202</v>
      </c>
      <c r="E188" s="74">
        <v>1747775</v>
      </c>
    </row>
    <row r="189" spans="1:5" x14ac:dyDescent="0.25">
      <c r="A189" s="71" t="s">
        <v>387</v>
      </c>
      <c r="B189" s="72" t="s">
        <v>414</v>
      </c>
      <c r="C189" s="67" t="s">
        <v>415</v>
      </c>
      <c r="D189" s="73">
        <v>9203</v>
      </c>
      <c r="E189" s="74">
        <v>2091954</v>
      </c>
    </row>
    <row r="190" spans="1:5" x14ac:dyDescent="0.25">
      <c r="A190" s="71" t="s">
        <v>387</v>
      </c>
      <c r="B190" s="72" t="s">
        <v>416</v>
      </c>
      <c r="C190" s="67" t="s">
        <v>417</v>
      </c>
      <c r="D190" s="73">
        <v>9204</v>
      </c>
      <c r="E190" s="74">
        <v>1123560</v>
      </c>
    </row>
    <row r="191" spans="1:5" x14ac:dyDescent="0.25">
      <c r="A191" s="71" t="s">
        <v>387</v>
      </c>
      <c r="B191" s="72" t="s">
        <v>418</v>
      </c>
      <c r="C191" s="67" t="s">
        <v>419</v>
      </c>
      <c r="D191" s="73">
        <v>9205</v>
      </c>
      <c r="E191" s="74">
        <v>1188690</v>
      </c>
    </row>
    <row r="192" spans="1:5" x14ac:dyDescent="0.25">
      <c r="A192" s="71" t="s">
        <v>387</v>
      </c>
      <c r="B192" s="72" t="s">
        <v>420</v>
      </c>
      <c r="C192" s="67" t="s">
        <v>421</v>
      </c>
      <c r="D192" s="73">
        <v>9206</v>
      </c>
      <c r="E192" s="74">
        <v>2000958</v>
      </c>
    </row>
    <row r="193" spans="1:5" x14ac:dyDescent="0.25">
      <c r="A193" s="71" t="s">
        <v>387</v>
      </c>
      <c r="B193" s="72" t="s">
        <v>422</v>
      </c>
      <c r="C193" s="67" t="s">
        <v>423</v>
      </c>
      <c r="D193" s="73">
        <v>9207</v>
      </c>
      <c r="E193" s="74">
        <v>695300</v>
      </c>
    </row>
    <row r="194" spans="1:5" x14ac:dyDescent="0.25">
      <c r="A194" s="71" t="s">
        <v>387</v>
      </c>
      <c r="B194" s="72" t="s">
        <v>424</v>
      </c>
      <c r="C194" s="67" t="s">
        <v>425</v>
      </c>
      <c r="D194" s="73">
        <v>9208</v>
      </c>
      <c r="E194" s="74">
        <v>1762720</v>
      </c>
    </row>
    <row r="195" spans="1:5" x14ac:dyDescent="0.25">
      <c r="A195" s="71" t="s">
        <v>387</v>
      </c>
      <c r="B195" s="72" t="s">
        <v>426</v>
      </c>
      <c r="C195" s="67" t="s">
        <v>427</v>
      </c>
      <c r="D195" s="73">
        <v>9209</v>
      </c>
      <c r="E195" s="74">
        <v>4120150</v>
      </c>
    </row>
    <row r="196" spans="1:5" x14ac:dyDescent="0.25">
      <c r="A196" s="71" t="s">
        <v>387</v>
      </c>
      <c r="B196" s="72" t="s">
        <v>428</v>
      </c>
      <c r="C196" s="67" t="s">
        <v>429</v>
      </c>
      <c r="D196" s="73">
        <v>9210</v>
      </c>
      <c r="E196" s="74">
        <v>978320</v>
      </c>
    </row>
    <row r="197" spans="1:5" x14ac:dyDescent="0.25">
      <c r="A197" s="71" t="s">
        <v>387</v>
      </c>
      <c r="B197" s="72" t="s">
        <v>430</v>
      </c>
      <c r="C197" s="67" t="s">
        <v>431</v>
      </c>
      <c r="D197" s="73">
        <v>9211</v>
      </c>
      <c r="E197" s="74">
        <v>1130200</v>
      </c>
    </row>
    <row r="198" spans="1:5" x14ac:dyDescent="0.25">
      <c r="A198" s="71" t="s">
        <v>387</v>
      </c>
      <c r="B198" s="72" t="s">
        <v>432</v>
      </c>
      <c r="C198" s="67" t="s">
        <v>433</v>
      </c>
      <c r="D198" s="73">
        <v>9212</v>
      </c>
      <c r="E198" s="74">
        <v>0</v>
      </c>
    </row>
    <row r="199" spans="1:5" x14ac:dyDescent="0.25">
      <c r="A199" s="71" t="s">
        <v>387</v>
      </c>
      <c r="B199" s="72" t="s">
        <v>434</v>
      </c>
      <c r="C199" s="67" t="s">
        <v>435</v>
      </c>
      <c r="D199" s="73">
        <v>9213</v>
      </c>
      <c r="E199" s="74">
        <v>2599520</v>
      </c>
    </row>
    <row r="200" spans="1:5" x14ac:dyDescent="0.25">
      <c r="A200" s="71" t="s">
        <v>387</v>
      </c>
      <c r="B200" s="72" t="s">
        <v>436</v>
      </c>
      <c r="C200" s="67" t="s">
        <v>437</v>
      </c>
      <c r="D200" s="73">
        <v>9214</v>
      </c>
      <c r="E200" s="74">
        <v>1638140</v>
      </c>
    </row>
    <row r="201" spans="1:5" x14ac:dyDescent="0.25">
      <c r="A201" s="71" t="s">
        <v>387</v>
      </c>
      <c r="B201" s="72" t="s">
        <v>438</v>
      </c>
      <c r="C201" s="67" t="s">
        <v>439</v>
      </c>
      <c r="D201" s="73">
        <v>9215</v>
      </c>
      <c r="E201" s="74">
        <v>973025</v>
      </c>
    </row>
    <row r="202" spans="1:5" x14ac:dyDescent="0.25">
      <c r="A202" s="71" t="s">
        <v>387</v>
      </c>
      <c r="B202" s="72" t="s">
        <v>440</v>
      </c>
      <c r="C202" s="67" t="s">
        <v>441</v>
      </c>
      <c r="D202" s="73">
        <v>9216</v>
      </c>
      <c r="E202" s="74">
        <v>918800</v>
      </c>
    </row>
    <row r="203" spans="1:5" x14ac:dyDescent="0.25">
      <c r="A203" s="71" t="s">
        <v>387</v>
      </c>
      <c r="B203" s="72" t="s">
        <v>442</v>
      </c>
      <c r="C203" s="67" t="s">
        <v>443</v>
      </c>
      <c r="D203" s="73">
        <v>9217</v>
      </c>
      <c r="E203" s="74">
        <v>2418099</v>
      </c>
    </row>
    <row r="204" spans="1:5" x14ac:dyDescent="0.25">
      <c r="A204" s="71" t="s">
        <v>387</v>
      </c>
      <c r="B204" s="72" t="s">
        <v>444</v>
      </c>
      <c r="C204" s="67" t="s">
        <v>445</v>
      </c>
      <c r="D204" s="73">
        <v>9218</v>
      </c>
      <c r="E204" s="74">
        <v>392890</v>
      </c>
    </row>
    <row r="205" spans="1:5" x14ac:dyDescent="0.25">
      <c r="A205" s="71" t="s">
        <v>387</v>
      </c>
      <c r="B205" s="72" t="s">
        <v>446</v>
      </c>
      <c r="C205" s="67" t="s">
        <v>447</v>
      </c>
      <c r="D205" s="73">
        <v>9219</v>
      </c>
      <c r="E205" s="74">
        <v>3237575</v>
      </c>
    </row>
    <row r="206" spans="1:5" x14ac:dyDescent="0.25">
      <c r="A206" s="71" t="s">
        <v>387</v>
      </c>
      <c r="B206" s="72" t="s">
        <v>448</v>
      </c>
      <c r="C206" s="67" t="s">
        <v>449</v>
      </c>
      <c r="D206" s="73">
        <v>9220</v>
      </c>
      <c r="E206" s="74">
        <v>2074369</v>
      </c>
    </row>
    <row r="207" spans="1:5" x14ac:dyDescent="0.25">
      <c r="A207" s="71" t="s">
        <v>387</v>
      </c>
      <c r="B207" s="72" t="s">
        <v>450</v>
      </c>
      <c r="C207" s="67" t="s">
        <v>451</v>
      </c>
      <c r="D207" s="73">
        <v>9221</v>
      </c>
      <c r="E207" s="74">
        <v>1202200</v>
      </c>
    </row>
    <row r="208" spans="1:5" x14ac:dyDescent="0.25">
      <c r="A208" s="71" t="s">
        <v>452</v>
      </c>
      <c r="B208" s="72" t="s">
        <v>453</v>
      </c>
      <c r="C208" s="75" t="s">
        <v>454</v>
      </c>
      <c r="D208" s="73">
        <v>10201</v>
      </c>
      <c r="E208" s="74">
        <v>1003725</v>
      </c>
    </row>
    <row r="209" spans="1:5" x14ac:dyDescent="0.25">
      <c r="A209" s="71" t="s">
        <v>452</v>
      </c>
      <c r="B209" s="72" t="s">
        <v>455</v>
      </c>
      <c r="C209" s="75" t="s">
        <v>456</v>
      </c>
      <c r="D209" s="73">
        <v>10202</v>
      </c>
      <c r="E209" s="74">
        <v>0</v>
      </c>
    </row>
    <row r="210" spans="1:5" x14ac:dyDescent="0.25">
      <c r="A210" s="71" t="s">
        <v>452</v>
      </c>
      <c r="B210" s="72" t="s">
        <v>457</v>
      </c>
      <c r="C210" s="75" t="s">
        <v>458</v>
      </c>
      <c r="D210" s="73">
        <v>10203</v>
      </c>
      <c r="E210" s="74">
        <v>0</v>
      </c>
    </row>
    <row r="211" spans="1:5" x14ac:dyDescent="0.25">
      <c r="A211" s="71" t="s">
        <v>452</v>
      </c>
      <c r="B211" s="72" t="s">
        <v>459</v>
      </c>
      <c r="C211" s="75" t="s">
        <v>460</v>
      </c>
      <c r="D211" s="73">
        <v>10204</v>
      </c>
      <c r="E211" s="74">
        <v>3797898</v>
      </c>
    </row>
    <row r="212" spans="1:5" x14ac:dyDescent="0.25">
      <c r="A212" s="71" t="s">
        <v>452</v>
      </c>
      <c r="B212" s="72" t="s">
        <v>461</v>
      </c>
      <c r="C212" s="75" t="s">
        <v>462</v>
      </c>
      <c r="D212" s="73">
        <v>10205</v>
      </c>
      <c r="E212" s="74">
        <v>1470595</v>
      </c>
    </row>
    <row r="213" spans="1:5" x14ac:dyDescent="0.25">
      <c r="A213" s="71" t="s">
        <v>452</v>
      </c>
      <c r="B213" s="72" t="s">
        <v>463</v>
      </c>
      <c r="C213" s="75" t="s">
        <v>464</v>
      </c>
      <c r="D213" s="73">
        <v>10206</v>
      </c>
      <c r="E213" s="74">
        <v>1540515</v>
      </c>
    </row>
    <row r="214" spans="1:5" x14ac:dyDescent="0.25">
      <c r="A214" s="71" t="s">
        <v>452</v>
      </c>
      <c r="B214" s="72" t="s">
        <v>465</v>
      </c>
      <c r="C214" s="75" t="s">
        <v>466</v>
      </c>
      <c r="D214" s="73">
        <v>10207</v>
      </c>
      <c r="E214" s="74">
        <v>0</v>
      </c>
    </row>
    <row r="215" spans="1:5" x14ac:dyDescent="0.25">
      <c r="A215" s="71" t="s">
        <v>452</v>
      </c>
      <c r="B215" s="72" t="s">
        <v>467</v>
      </c>
      <c r="C215" s="75" t="s">
        <v>468</v>
      </c>
      <c r="D215" s="73">
        <v>10301</v>
      </c>
      <c r="E215" s="74">
        <v>1010185</v>
      </c>
    </row>
    <row r="216" spans="1:5" x14ac:dyDescent="0.25">
      <c r="A216" s="71" t="s">
        <v>452</v>
      </c>
      <c r="B216" s="72" t="s">
        <v>469</v>
      </c>
      <c r="C216" s="75" t="s">
        <v>470</v>
      </c>
      <c r="D216" s="73">
        <v>10302</v>
      </c>
      <c r="E216" s="74">
        <v>0</v>
      </c>
    </row>
    <row r="217" spans="1:5" x14ac:dyDescent="0.25">
      <c r="A217" s="71" t="s">
        <v>452</v>
      </c>
      <c r="B217" s="72" t="s">
        <v>471</v>
      </c>
      <c r="C217" s="75" t="s">
        <v>472</v>
      </c>
      <c r="D217" s="73">
        <v>10303</v>
      </c>
      <c r="E217" s="74">
        <v>456955</v>
      </c>
    </row>
    <row r="218" spans="1:5" x14ac:dyDescent="0.25">
      <c r="A218" s="71" t="s">
        <v>452</v>
      </c>
      <c r="B218" s="72" t="s">
        <v>473</v>
      </c>
      <c r="C218" s="75" t="s">
        <v>474</v>
      </c>
      <c r="D218" s="73">
        <v>10304</v>
      </c>
      <c r="E218" s="74">
        <v>738199</v>
      </c>
    </row>
    <row r="219" spans="1:5" x14ac:dyDescent="0.25">
      <c r="A219" s="71" t="s">
        <v>452</v>
      </c>
      <c r="B219" s="72" t="s">
        <v>475</v>
      </c>
      <c r="C219" s="75" t="s">
        <v>476</v>
      </c>
      <c r="D219" s="73">
        <v>10305</v>
      </c>
      <c r="E219" s="74">
        <v>796370</v>
      </c>
    </row>
    <row r="220" spans="1:5" x14ac:dyDescent="0.25">
      <c r="A220" s="71" t="s">
        <v>452</v>
      </c>
      <c r="B220" s="72" t="s">
        <v>477</v>
      </c>
      <c r="C220" s="75" t="s">
        <v>478</v>
      </c>
      <c r="D220" s="73">
        <v>10306</v>
      </c>
      <c r="E220" s="74">
        <v>565085</v>
      </c>
    </row>
    <row r="221" spans="1:5" x14ac:dyDescent="0.25">
      <c r="A221" s="71" t="s">
        <v>452</v>
      </c>
      <c r="B221" s="72" t="s">
        <v>479</v>
      </c>
      <c r="C221" s="75" t="s">
        <v>480</v>
      </c>
      <c r="D221" s="73">
        <v>10307</v>
      </c>
      <c r="E221" s="74">
        <v>5295613</v>
      </c>
    </row>
    <row r="222" spans="1:5" x14ac:dyDescent="0.25">
      <c r="A222" s="71" t="s">
        <v>452</v>
      </c>
      <c r="B222" s="72" t="s">
        <v>481</v>
      </c>
      <c r="C222" s="75" t="s">
        <v>482</v>
      </c>
      <c r="D222" s="73">
        <v>10308</v>
      </c>
      <c r="E222" s="74">
        <v>869700</v>
      </c>
    </row>
    <row r="223" spans="1:5" x14ac:dyDescent="0.25">
      <c r="A223" s="71" t="s">
        <v>452</v>
      </c>
      <c r="B223" s="72" t="s">
        <v>483</v>
      </c>
      <c r="C223" s="75" t="s">
        <v>484</v>
      </c>
      <c r="D223" s="73">
        <v>10309</v>
      </c>
      <c r="E223" s="74">
        <v>1046825</v>
      </c>
    </row>
    <row r="224" spans="1:5" x14ac:dyDescent="0.25">
      <c r="A224" s="71" t="s">
        <v>452</v>
      </c>
      <c r="B224" s="72" t="s">
        <v>485</v>
      </c>
      <c r="C224" s="75" t="s">
        <v>486</v>
      </c>
      <c r="D224" s="73">
        <v>10401</v>
      </c>
      <c r="E224" s="74">
        <v>2162390</v>
      </c>
    </row>
    <row r="225" spans="1:5" x14ac:dyDescent="0.25">
      <c r="A225" s="71" t="s">
        <v>452</v>
      </c>
      <c r="B225" s="72" t="s">
        <v>487</v>
      </c>
      <c r="C225" s="75" t="s">
        <v>488</v>
      </c>
      <c r="D225" s="73">
        <v>10402</v>
      </c>
      <c r="E225" s="74">
        <v>324800</v>
      </c>
    </row>
    <row r="226" spans="1:5" x14ac:dyDescent="0.25">
      <c r="A226" s="71" t="s">
        <v>452</v>
      </c>
      <c r="B226" s="72" t="s">
        <v>489</v>
      </c>
      <c r="C226" s="75" t="s">
        <v>490</v>
      </c>
      <c r="D226" s="73">
        <v>10403</v>
      </c>
      <c r="E226" s="74">
        <v>0</v>
      </c>
    </row>
    <row r="227" spans="1:5" x14ac:dyDescent="0.25">
      <c r="A227" s="71" t="s">
        <v>452</v>
      </c>
      <c r="B227" s="72" t="s">
        <v>491</v>
      </c>
      <c r="C227" s="75" t="s">
        <v>492</v>
      </c>
      <c r="D227" s="73">
        <v>10404</v>
      </c>
      <c r="E227" s="74">
        <v>2617500</v>
      </c>
    </row>
    <row r="228" spans="1:5" x14ac:dyDescent="0.25">
      <c r="A228" s="71" t="s">
        <v>452</v>
      </c>
      <c r="B228" s="72" t="s">
        <v>493</v>
      </c>
      <c r="C228" s="75" t="s">
        <v>494</v>
      </c>
      <c r="D228" s="73">
        <v>10405</v>
      </c>
      <c r="E228" s="74">
        <v>642875</v>
      </c>
    </row>
    <row r="229" spans="1:5" x14ac:dyDescent="0.25">
      <c r="A229" s="71" t="s">
        <v>452</v>
      </c>
      <c r="B229" s="72" t="s">
        <v>495</v>
      </c>
      <c r="C229" s="75" t="s">
        <v>496</v>
      </c>
      <c r="D229" s="73">
        <v>10406</v>
      </c>
      <c r="E229" s="74">
        <v>1392520</v>
      </c>
    </row>
    <row r="230" spans="1:5" x14ac:dyDescent="0.25">
      <c r="A230" s="71" t="s">
        <v>452</v>
      </c>
      <c r="B230" s="72" t="s">
        <v>497</v>
      </c>
      <c r="C230" s="75" t="s">
        <v>498</v>
      </c>
      <c r="D230" s="73">
        <v>10407</v>
      </c>
      <c r="E230" s="74">
        <v>532600</v>
      </c>
    </row>
    <row r="231" spans="1:5" x14ac:dyDescent="0.25">
      <c r="A231" s="71" t="s">
        <v>452</v>
      </c>
      <c r="B231" s="72" t="s">
        <v>499</v>
      </c>
      <c r="C231" s="75" t="s">
        <v>500</v>
      </c>
      <c r="D231" s="73">
        <v>10408</v>
      </c>
      <c r="E231" s="74">
        <v>1648900</v>
      </c>
    </row>
    <row r="232" spans="1:5" x14ac:dyDescent="0.25">
      <c r="A232" s="71" t="s">
        <v>452</v>
      </c>
      <c r="B232" s="72" t="s">
        <v>501</v>
      </c>
      <c r="C232" s="75" t="s">
        <v>502</v>
      </c>
      <c r="D232" s="73">
        <v>10410</v>
      </c>
      <c r="E232" s="74">
        <v>0</v>
      </c>
    </row>
    <row r="233" spans="1:5" x14ac:dyDescent="0.25">
      <c r="A233" s="71" t="s">
        <v>452</v>
      </c>
      <c r="B233" s="72" t="s">
        <v>503</v>
      </c>
      <c r="C233" s="75" t="s">
        <v>504</v>
      </c>
      <c r="D233" s="73">
        <v>10415</v>
      </c>
      <c r="E233" s="74">
        <v>0</v>
      </c>
    </row>
    <row r="234" spans="1:5" x14ac:dyDescent="0.25">
      <c r="A234" s="71" t="s">
        <v>452</v>
      </c>
      <c r="B234" s="72" t="s">
        <v>505</v>
      </c>
      <c r="C234" s="75" t="s">
        <v>506</v>
      </c>
      <c r="D234" s="73">
        <v>10501</v>
      </c>
      <c r="E234" s="74">
        <v>28950</v>
      </c>
    </row>
    <row r="235" spans="1:5" x14ac:dyDescent="0.25">
      <c r="A235" s="71" t="s">
        <v>452</v>
      </c>
      <c r="B235" s="72" t="s">
        <v>507</v>
      </c>
      <c r="C235" s="75" t="s">
        <v>508</v>
      </c>
      <c r="D235" s="73">
        <v>10502</v>
      </c>
      <c r="E235" s="74">
        <v>1605880</v>
      </c>
    </row>
    <row r="236" spans="1:5" x14ac:dyDescent="0.25">
      <c r="A236" s="71" t="s">
        <v>452</v>
      </c>
      <c r="B236" s="72" t="s">
        <v>509</v>
      </c>
      <c r="C236" s="75" t="s">
        <v>510</v>
      </c>
      <c r="D236" s="73">
        <v>10503</v>
      </c>
      <c r="E236" s="74">
        <v>0</v>
      </c>
    </row>
    <row r="237" spans="1:5" x14ac:dyDescent="0.25">
      <c r="A237" s="71" t="s">
        <v>452</v>
      </c>
      <c r="B237" s="72" t="s">
        <v>511</v>
      </c>
      <c r="C237" s="75" t="s">
        <v>512</v>
      </c>
      <c r="D237" s="73">
        <v>10504</v>
      </c>
      <c r="E237" s="74">
        <v>296245</v>
      </c>
    </row>
    <row r="238" spans="1:5" x14ac:dyDescent="0.25">
      <c r="A238" s="71" t="s">
        <v>513</v>
      </c>
      <c r="B238" s="72" t="s">
        <v>514</v>
      </c>
      <c r="C238" s="75" t="s">
        <v>515</v>
      </c>
      <c r="D238" s="73">
        <v>11101</v>
      </c>
      <c r="E238" s="74">
        <v>647750</v>
      </c>
    </row>
    <row r="239" spans="1:5" x14ac:dyDescent="0.25">
      <c r="A239" s="71" t="s">
        <v>513</v>
      </c>
      <c r="B239" s="72" t="s">
        <v>516</v>
      </c>
      <c r="C239" s="75" t="s">
        <v>517</v>
      </c>
      <c r="D239" s="73">
        <v>11102</v>
      </c>
      <c r="E239" s="74">
        <v>0</v>
      </c>
    </row>
    <row r="240" spans="1:5" x14ac:dyDescent="0.25">
      <c r="A240" s="71" t="s">
        <v>513</v>
      </c>
      <c r="B240" s="72" t="s">
        <v>518</v>
      </c>
      <c r="C240" s="75" t="s">
        <v>519</v>
      </c>
      <c r="D240" s="73">
        <v>11104</v>
      </c>
      <c r="E240" s="74">
        <v>0</v>
      </c>
    </row>
    <row r="241" spans="1:5" x14ac:dyDescent="0.25">
      <c r="A241" s="71" t="s">
        <v>513</v>
      </c>
      <c r="B241" s="72" t="s">
        <v>520</v>
      </c>
      <c r="C241" s="75" t="s">
        <v>521</v>
      </c>
      <c r="D241" s="73">
        <v>11201</v>
      </c>
      <c r="E241" s="74">
        <v>0</v>
      </c>
    </row>
    <row r="242" spans="1:5" x14ac:dyDescent="0.25">
      <c r="A242" s="71" t="s">
        <v>513</v>
      </c>
      <c r="B242" s="72" t="s">
        <v>522</v>
      </c>
      <c r="C242" s="75" t="s">
        <v>523</v>
      </c>
      <c r="D242" s="73">
        <v>11203</v>
      </c>
      <c r="E242" s="74">
        <v>2999900</v>
      </c>
    </row>
    <row r="243" spans="1:5" x14ac:dyDescent="0.25">
      <c r="A243" s="71" t="s">
        <v>513</v>
      </c>
      <c r="B243" s="72" t="s">
        <v>524</v>
      </c>
      <c r="C243" s="75" t="s">
        <v>525</v>
      </c>
      <c r="D243" s="73">
        <v>11301</v>
      </c>
      <c r="E243" s="74">
        <v>0</v>
      </c>
    </row>
    <row r="244" spans="1:5" x14ac:dyDescent="0.25">
      <c r="A244" s="71" t="s">
        <v>513</v>
      </c>
      <c r="B244" s="72" t="s">
        <v>526</v>
      </c>
      <c r="C244" s="75" t="s">
        <v>527</v>
      </c>
      <c r="D244" s="73">
        <v>11302</v>
      </c>
      <c r="E244" s="74">
        <v>231750</v>
      </c>
    </row>
    <row r="245" spans="1:5" x14ac:dyDescent="0.25">
      <c r="A245" s="71" t="s">
        <v>513</v>
      </c>
      <c r="B245" s="72" t="s">
        <v>528</v>
      </c>
      <c r="C245" s="75" t="s">
        <v>529</v>
      </c>
      <c r="D245" s="73">
        <v>11303</v>
      </c>
      <c r="E245" s="74">
        <v>0</v>
      </c>
    </row>
    <row r="246" spans="1:5" x14ac:dyDescent="0.25">
      <c r="A246" s="71" t="s">
        <v>513</v>
      </c>
      <c r="B246" s="72" t="s">
        <v>530</v>
      </c>
      <c r="C246" s="75" t="s">
        <v>531</v>
      </c>
      <c r="D246" s="73">
        <v>11401</v>
      </c>
      <c r="E246" s="74">
        <v>927875</v>
      </c>
    </row>
    <row r="247" spans="1:5" x14ac:dyDescent="0.25">
      <c r="A247" s="71" t="s">
        <v>513</v>
      </c>
      <c r="B247" s="72" t="s">
        <v>532</v>
      </c>
      <c r="C247" s="75" t="s">
        <v>533</v>
      </c>
      <c r="D247" s="73">
        <v>11402</v>
      </c>
      <c r="E247" s="74">
        <v>387775</v>
      </c>
    </row>
    <row r="248" spans="1:5" x14ac:dyDescent="0.25">
      <c r="A248" s="71" t="s">
        <v>534</v>
      </c>
      <c r="B248" s="72" t="s">
        <v>535</v>
      </c>
      <c r="C248" s="75" t="s">
        <v>536</v>
      </c>
      <c r="D248" s="73">
        <v>12101</v>
      </c>
      <c r="E248" s="74">
        <v>165925</v>
      </c>
    </row>
    <row r="249" spans="1:5" x14ac:dyDescent="0.25">
      <c r="A249" s="71" t="s">
        <v>534</v>
      </c>
      <c r="B249" s="72" t="s">
        <v>537</v>
      </c>
      <c r="C249" s="75" t="s">
        <v>538</v>
      </c>
      <c r="D249" s="73">
        <v>12103</v>
      </c>
      <c r="E249" s="74">
        <v>0</v>
      </c>
    </row>
    <row r="250" spans="1:5" x14ac:dyDescent="0.25">
      <c r="A250" s="71" t="s">
        <v>534</v>
      </c>
      <c r="B250" s="72" t="s">
        <v>539</v>
      </c>
      <c r="C250" s="75" t="s">
        <v>540</v>
      </c>
      <c r="D250" s="73">
        <v>12202</v>
      </c>
      <c r="E250" s="74">
        <v>0</v>
      </c>
    </row>
    <row r="251" spans="1:5" x14ac:dyDescent="0.25">
      <c r="A251" s="71" t="s">
        <v>534</v>
      </c>
      <c r="B251" s="72" t="s">
        <v>541</v>
      </c>
      <c r="C251" s="75" t="s">
        <v>542</v>
      </c>
      <c r="D251" s="73">
        <v>12204</v>
      </c>
      <c r="E251" s="74">
        <v>0</v>
      </c>
    </row>
    <row r="252" spans="1:5" x14ac:dyDescent="0.25">
      <c r="A252" s="71" t="s">
        <v>534</v>
      </c>
      <c r="B252" s="72" t="s">
        <v>543</v>
      </c>
      <c r="C252" s="75" t="s">
        <v>544</v>
      </c>
      <c r="D252" s="73">
        <v>12205</v>
      </c>
      <c r="E252" s="74">
        <v>0</v>
      </c>
    </row>
    <row r="253" spans="1:5" x14ac:dyDescent="0.25">
      <c r="A253" s="71" t="s">
        <v>534</v>
      </c>
      <c r="B253" s="72" t="s">
        <v>545</v>
      </c>
      <c r="C253" s="75" t="s">
        <v>546</v>
      </c>
      <c r="D253" s="73">
        <v>12206</v>
      </c>
      <c r="E253" s="74">
        <v>0</v>
      </c>
    </row>
    <row r="254" spans="1:5" x14ac:dyDescent="0.25">
      <c r="A254" s="71" t="s">
        <v>534</v>
      </c>
      <c r="B254" s="72" t="s">
        <v>547</v>
      </c>
      <c r="C254" s="75" t="s">
        <v>548</v>
      </c>
      <c r="D254" s="73">
        <v>12301</v>
      </c>
      <c r="E254" s="74">
        <v>0</v>
      </c>
    </row>
    <row r="255" spans="1:5" x14ac:dyDescent="0.25">
      <c r="A255" s="71" t="s">
        <v>534</v>
      </c>
      <c r="B255" s="72" t="s">
        <v>549</v>
      </c>
      <c r="C255" s="75" t="s">
        <v>550</v>
      </c>
      <c r="D255" s="73">
        <v>12302</v>
      </c>
      <c r="E255" s="74">
        <v>0</v>
      </c>
    </row>
    <row r="256" spans="1:5" x14ac:dyDescent="0.25">
      <c r="A256" s="71" t="s">
        <v>534</v>
      </c>
      <c r="B256" s="72" t="s">
        <v>551</v>
      </c>
      <c r="C256" s="75" t="s">
        <v>552</v>
      </c>
      <c r="D256" s="73">
        <v>12304</v>
      </c>
      <c r="E256" s="74">
        <v>0</v>
      </c>
    </row>
    <row r="257" spans="1:5" x14ac:dyDescent="0.25">
      <c r="A257" s="71" t="s">
        <v>534</v>
      </c>
      <c r="B257" s="72" t="s">
        <v>553</v>
      </c>
      <c r="C257" s="75" t="s">
        <v>554</v>
      </c>
      <c r="D257" s="73">
        <v>12402</v>
      </c>
      <c r="E257" s="74">
        <v>0</v>
      </c>
    </row>
    <row r="258" spans="1:5" x14ac:dyDescent="0.25">
      <c r="A258" s="71" t="s">
        <v>534</v>
      </c>
      <c r="B258" s="72" t="s">
        <v>553</v>
      </c>
      <c r="C258" s="75" t="s">
        <v>555</v>
      </c>
      <c r="D258" s="73">
        <v>12401</v>
      </c>
      <c r="E258" s="74">
        <v>0</v>
      </c>
    </row>
    <row r="259" spans="1:5" x14ac:dyDescent="0.25">
      <c r="A259" s="71" t="s">
        <v>556</v>
      </c>
      <c r="B259" s="72" t="s">
        <v>557</v>
      </c>
      <c r="C259" s="75" t="s">
        <v>558</v>
      </c>
      <c r="D259" s="73">
        <v>13101</v>
      </c>
      <c r="E259" s="74">
        <v>0</v>
      </c>
    </row>
    <row r="260" spans="1:5" x14ac:dyDescent="0.25">
      <c r="A260" s="71" t="s">
        <v>556</v>
      </c>
      <c r="B260" s="72" t="s">
        <v>559</v>
      </c>
      <c r="C260" s="75" t="s">
        <v>560</v>
      </c>
      <c r="D260" s="73">
        <v>13103</v>
      </c>
      <c r="E260" s="74">
        <v>0</v>
      </c>
    </row>
    <row r="261" spans="1:5" x14ac:dyDescent="0.25">
      <c r="A261" s="71" t="s">
        <v>556</v>
      </c>
      <c r="B261" s="72" t="s">
        <v>561</v>
      </c>
      <c r="C261" s="75" t="s">
        <v>562</v>
      </c>
      <c r="D261" s="73">
        <v>13105</v>
      </c>
      <c r="E261" s="74">
        <v>0</v>
      </c>
    </row>
    <row r="262" spans="1:5" x14ac:dyDescent="0.25">
      <c r="A262" s="71" t="s">
        <v>556</v>
      </c>
      <c r="B262" s="72" t="s">
        <v>563</v>
      </c>
      <c r="C262" s="75" t="s">
        <v>564</v>
      </c>
      <c r="D262" s="73">
        <v>13106</v>
      </c>
      <c r="E262" s="74">
        <v>0</v>
      </c>
    </row>
    <row r="263" spans="1:5" x14ac:dyDescent="0.25">
      <c r="A263" s="71" t="s">
        <v>556</v>
      </c>
      <c r="B263" s="72" t="s">
        <v>565</v>
      </c>
      <c r="C263" s="75" t="s">
        <v>566</v>
      </c>
      <c r="D263" s="73">
        <v>13107</v>
      </c>
      <c r="E263" s="74">
        <v>0</v>
      </c>
    </row>
    <row r="264" spans="1:5" x14ac:dyDescent="0.25">
      <c r="A264" s="71" t="s">
        <v>556</v>
      </c>
      <c r="B264" s="72" t="s">
        <v>567</v>
      </c>
      <c r="C264" s="75" t="s">
        <v>568</v>
      </c>
      <c r="D264" s="73">
        <v>13108</v>
      </c>
      <c r="E264" s="74">
        <v>0</v>
      </c>
    </row>
    <row r="265" spans="1:5" x14ac:dyDescent="0.25">
      <c r="A265" s="71" t="s">
        <v>556</v>
      </c>
      <c r="B265" s="72" t="s">
        <v>569</v>
      </c>
      <c r="C265" s="75" t="s">
        <v>570</v>
      </c>
      <c r="D265" s="73">
        <v>13109</v>
      </c>
      <c r="E265" s="74">
        <v>0</v>
      </c>
    </row>
    <row r="266" spans="1:5" x14ac:dyDescent="0.25">
      <c r="A266" s="71" t="s">
        <v>556</v>
      </c>
      <c r="B266" s="72" t="s">
        <v>571</v>
      </c>
      <c r="C266" s="75" t="s">
        <v>572</v>
      </c>
      <c r="D266" s="73">
        <v>13110</v>
      </c>
      <c r="E266" s="74">
        <v>0</v>
      </c>
    </row>
    <row r="267" spans="1:5" x14ac:dyDescent="0.25">
      <c r="A267" s="71" t="s">
        <v>556</v>
      </c>
      <c r="B267" s="72" t="s">
        <v>573</v>
      </c>
      <c r="C267" s="75" t="s">
        <v>574</v>
      </c>
      <c r="D267" s="73">
        <v>13111</v>
      </c>
      <c r="E267" s="74">
        <v>0</v>
      </c>
    </row>
    <row r="268" spans="1:5" x14ac:dyDescent="0.25">
      <c r="A268" s="71" t="s">
        <v>556</v>
      </c>
      <c r="B268" s="72" t="s">
        <v>575</v>
      </c>
      <c r="C268" s="75" t="s">
        <v>576</v>
      </c>
      <c r="D268" s="73">
        <v>13113</v>
      </c>
      <c r="E268" s="74">
        <v>0</v>
      </c>
    </row>
    <row r="269" spans="1:5" x14ac:dyDescent="0.25">
      <c r="A269" s="71" t="s">
        <v>556</v>
      </c>
      <c r="B269" s="72" t="s">
        <v>577</v>
      </c>
      <c r="C269" s="75" t="s">
        <v>578</v>
      </c>
      <c r="D269" s="73">
        <v>13114</v>
      </c>
      <c r="E269" s="74">
        <v>0</v>
      </c>
    </row>
    <row r="270" spans="1:5" x14ac:dyDescent="0.25">
      <c r="A270" s="71" t="s">
        <v>556</v>
      </c>
      <c r="B270" s="72" t="s">
        <v>579</v>
      </c>
      <c r="C270" s="75" t="s">
        <v>580</v>
      </c>
      <c r="D270" s="73">
        <v>13127</v>
      </c>
      <c r="E270" s="74">
        <v>0</v>
      </c>
    </row>
    <row r="271" spans="1:5" x14ac:dyDescent="0.25">
      <c r="A271" s="71" t="s">
        <v>556</v>
      </c>
      <c r="B271" s="72" t="s">
        <v>581</v>
      </c>
      <c r="C271" s="75" t="s">
        <v>582</v>
      </c>
      <c r="D271" s="73">
        <v>13128</v>
      </c>
      <c r="E271" s="74">
        <v>0</v>
      </c>
    </row>
    <row r="272" spans="1:5" x14ac:dyDescent="0.25">
      <c r="A272" s="71" t="s">
        <v>556</v>
      </c>
      <c r="B272" s="72" t="s">
        <v>583</v>
      </c>
      <c r="C272" s="75" t="s">
        <v>584</v>
      </c>
      <c r="D272" s="73">
        <v>13131</v>
      </c>
      <c r="E272" s="74">
        <v>0</v>
      </c>
    </row>
    <row r="273" spans="1:5" x14ac:dyDescent="0.25">
      <c r="A273" s="71" t="s">
        <v>556</v>
      </c>
      <c r="B273" s="72" t="s">
        <v>585</v>
      </c>
      <c r="C273" s="75" t="s">
        <v>586</v>
      </c>
      <c r="D273" s="73">
        <v>13132</v>
      </c>
      <c r="E273" s="74">
        <v>0</v>
      </c>
    </row>
    <row r="274" spans="1:5" x14ac:dyDescent="0.25">
      <c r="A274" s="71" t="s">
        <v>556</v>
      </c>
      <c r="B274" s="72" t="s">
        <v>587</v>
      </c>
      <c r="C274" s="75" t="s">
        <v>588</v>
      </c>
      <c r="D274" s="73">
        <v>13151</v>
      </c>
      <c r="E274" s="74">
        <v>0</v>
      </c>
    </row>
    <row r="275" spans="1:5" x14ac:dyDescent="0.25">
      <c r="A275" s="71" t="s">
        <v>556</v>
      </c>
      <c r="B275" s="72" t="s">
        <v>589</v>
      </c>
      <c r="C275" s="75" t="s">
        <v>590</v>
      </c>
      <c r="D275" s="73">
        <v>13152</v>
      </c>
      <c r="E275" s="74">
        <v>0</v>
      </c>
    </row>
    <row r="276" spans="1:5" x14ac:dyDescent="0.25">
      <c r="A276" s="71" t="s">
        <v>556</v>
      </c>
      <c r="B276" s="72" t="s">
        <v>591</v>
      </c>
      <c r="C276" s="75" t="s">
        <v>592</v>
      </c>
      <c r="D276" s="73">
        <v>13153</v>
      </c>
      <c r="E276" s="74">
        <v>0</v>
      </c>
    </row>
    <row r="277" spans="1:5" x14ac:dyDescent="0.25">
      <c r="A277" s="71" t="s">
        <v>556</v>
      </c>
      <c r="B277" s="72" t="s">
        <v>593</v>
      </c>
      <c r="C277" s="75" t="s">
        <v>594</v>
      </c>
      <c r="D277" s="73">
        <v>13154</v>
      </c>
      <c r="E277" s="74">
        <v>0</v>
      </c>
    </row>
    <row r="278" spans="1:5" x14ac:dyDescent="0.25">
      <c r="A278" s="71" t="s">
        <v>556</v>
      </c>
      <c r="B278" s="72" t="s">
        <v>595</v>
      </c>
      <c r="C278" s="75" t="s">
        <v>596</v>
      </c>
      <c r="D278" s="73">
        <v>13155</v>
      </c>
      <c r="E278" s="74">
        <v>0</v>
      </c>
    </row>
    <row r="279" spans="1:5" x14ac:dyDescent="0.25">
      <c r="A279" s="71" t="s">
        <v>556</v>
      </c>
      <c r="B279" s="72" t="s">
        <v>597</v>
      </c>
      <c r="C279" s="75" t="s">
        <v>598</v>
      </c>
      <c r="D279" s="73">
        <v>13156</v>
      </c>
      <c r="E279" s="74">
        <v>0</v>
      </c>
    </row>
    <row r="280" spans="1:5" x14ac:dyDescent="0.25">
      <c r="A280" s="71" t="s">
        <v>556</v>
      </c>
      <c r="B280" s="72" t="s">
        <v>599</v>
      </c>
      <c r="C280" s="75" t="s">
        <v>600</v>
      </c>
      <c r="D280" s="73">
        <v>13157</v>
      </c>
      <c r="E280" s="74">
        <v>0</v>
      </c>
    </row>
    <row r="281" spans="1:5" x14ac:dyDescent="0.25">
      <c r="A281" s="71" t="s">
        <v>556</v>
      </c>
      <c r="B281" s="72" t="s">
        <v>601</v>
      </c>
      <c r="C281" s="75" t="s">
        <v>602</v>
      </c>
      <c r="D281" s="73">
        <v>13158</v>
      </c>
      <c r="E281" s="74">
        <v>0</v>
      </c>
    </row>
    <row r="282" spans="1:5" x14ac:dyDescent="0.25">
      <c r="A282" s="71" t="s">
        <v>556</v>
      </c>
      <c r="B282" s="72" t="s">
        <v>603</v>
      </c>
      <c r="C282" s="75" t="s">
        <v>604</v>
      </c>
      <c r="D282" s="73">
        <v>13159</v>
      </c>
      <c r="E282" s="74">
        <v>0</v>
      </c>
    </row>
    <row r="283" spans="1:5" x14ac:dyDescent="0.25">
      <c r="A283" s="71" t="s">
        <v>556</v>
      </c>
      <c r="B283" s="72" t="s">
        <v>605</v>
      </c>
      <c r="C283" s="75" t="s">
        <v>606</v>
      </c>
      <c r="D283" s="73">
        <v>13160</v>
      </c>
      <c r="E283" s="74">
        <v>0</v>
      </c>
    </row>
    <row r="284" spans="1:5" x14ac:dyDescent="0.25">
      <c r="A284" s="71" t="s">
        <v>556</v>
      </c>
      <c r="B284" s="72" t="s">
        <v>607</v>
      </c>
      <c r="C284" s="75" t="s">
        <v>608</v>
      </c>
      <c r="D284" s="73">
        <v>13161</v>
      </c>
      <c r="E284" s="74">
        <v>0</v>
      </c>
    </row>
    <row r="285" spans="1:5" x14ac:dyDescent="0.25">
      <c r="A285" s="71" t="s">
        <v>556</v>
      </c>
      <c r="B285" s="72" t="s">
        <v>609</v>
      </c>
      <c r="C285" s="75" t="s">
        <v>610</v>
      </c>
      <c r="D285" s="73">
        <v>13162</v>
      </c>
      <c r="E285" s="74">
        <v>0</v>
      </c>
    </row>
    <row r="286" spans="1:5" x14ac:dyDescent="0.25">
      <c r="A286" s="71" t="s">
        <v>556</v>
      </c>
      <c r="B286" s="72" t="s">
        <v>611</v>
      </c>
      <c r="C286" s="75" t="s">
        <v>612</v>
      </c>
      <c r="D286" s="73">
        <v>13163</v>
      </c>
      <c r="E286" s="74">
        <v>0</v>
      </c>
    </row>
    <row r="287" spans="1:5" x14ac:dyDescent="0.25">
      <c r="A287" s="71" t="s">
        <v>556</v>
      </c>
      <c r="B287" s="72" t="s">
        <v>613</v>
      </c>
      <c r="C287" s="75" t="s">
        <v>614</v>
      </c>
      <c r="D287" s="73">
        <v>13164</v>
      </c>
      <c r="E287" s="74">
        <v>0</v>
      </c>
    </row>
    <row r="288" spans="1:5" x14ac:dyDescent="0.25">
      <c r="A288" s="71" t="s">
        <v>556</v>
      </c>
      <c r="B288" s="72" t="s">
        <v>615</v>
      </c>
      <c r="C288" s="75" t="s">
        <v>616</v>
      </c>
      <c r="D288" s="73">
        <v>13165</v>
      </c>
      <c r="E288" s="74">
        <v>0</v>
      </c>
    </row>
    <row r="289" spans="1:5" x14ac:dyDescent="0.25">
      <c r="A289" s="71" t="s">
        <v>556</v>
      </c>
      <c r="B289" s="72" t="s">
        <v>617</v>
      </c>
      <c r="C289" s="75" t="s">
        <v>618</v>
      </c>
      <c r="D289" s="73">
        <v>13166</v>
      </c>
      <c r="E289" s="74">
        <v>0</v>
      </c>
    </row>
    <row r="290" spans="1:5" x14ac:dyDescent="0.25">
      <c r="A290" s="71" t="s">
        <v>556</v>
      </c>
      <c r="B290" s="72" t="s">
        <v>619</v>
      </c>
      <c r="C290" s="75" t="s">
        <v>620</v>
      </c>
      <c r="D290" s="73">
        <v>13167</v>
      </c>
      <c r="E290" s="74">
        <v>0</v>
      </c>
    </row>
    <row r="291" spans="1:5" x14ac:dyDescent="0.25">
      <c r="A291" s="71" t="s">
        <v>556</v>
      </c>
      <c r="B291" s="72" t="s">
        <v>621</v>
      </c>
      <c r="C291" s="75" t="s">
        <v>622</v>
      </c>
      <c r="D291" s="73">
        <v>13201</v>
      </c>
      <c r="E291" s="74">
        <v>632005</v>
      </c>
    </row>
    <row r="292" spans="1:5" x14ac:dyDescent="0.25">
      <c r="A292" s="71" t="s">
        <v>556</v>
      </c>
      <c r="B292" s="72" t="s">
        <v>623</v>
      </c>
      <c r="C292" s="75" t="s">
        <v>624</v>
      </c>
      <c r="D292" s="73">
        <v>13202</v>
      </c>
      <c r="E292" s="74">
        <v>0</v>
      </c>
    </row>
    <row r="293" spans="1:5" x14ac:dyDescent="0.25">
      <c r="A293" s="71" t="s">
        <v>556</v>
      </c>
      <c r="B293" s="72" t="s">
        <v>625</v>
      </c>
      <c r="C293" s="75" t="s">
        <v>626</v>
      </c>
      <c r="D293" s="73">
        <v>13203</v>
      </c>
      <c r="E293" s="74">
        <v>0</v>
      </c>
    </row>
    <row r="294" spans="1:5" x14ac:dyDescent="0.25">
      <c r="A294" s="71" t="s">
        <v>556</v>
      </c>
      <c r="B294" s="72" t="s">
        <v>627</v>
      </c>
      <c r="C294" s="75" t="s">
        <v>628</v>
      </c>
      <c r="D294" s="73">
        <v>13301</v>
      </c>
      <c r="E294" s="74">
        <v>0</v>
      </c>
    </row>
    <row r="295" spans="1:5" x14ac:dyDescent="0.25">
      <c r="A295" s="71" t="s">
        <v>556</v>
      </c>
      <c r="B295" s="72" t="s">
        <v>629</v>
      </c>
      <c r="C295" s="75" t="s">
        <v>630</v>
      </c>
      <c r="D295" s="73">
        <v>13302</v>
      </c>
      <c r="E295" s="74">
        <v>785496</v>
      </c>
    </row>
    <row r="296" spans="1:5" x14ac:dyDescent="0.25">
      <c r="A296" s="71" t="s">
        <v>556</v>
      </c>
      <c r="B296" s="72" t="s">
        <v>631</v>
      </c>
      <c r="C296" s="75" t="s">
        <v>632</v>
      </c>
      <c r="D296" s="73">
        <v>13303</v>
      </c>
      <c r="E296" s="74">
        <v>0</v>
      </c>
    </row>
    <row r="297" spans="1:5" x14ac:dyDescent="0.25">
      <c r="A297" s="71" t="s">
        <v>556</v>
      </c>
      <c r="B297" s="72" t="s">
        <v>633</v>
      </c>
      <c r="C297" s="75" t="s">
        <v>634</v>
      </c>
      <c r="D297" s="73">
        <v>13401</v>
      </c>
      <c r="E297" s="74">
        <v>209380</v>
      </c>
    </row>
    <row r="298" spans="1:5" x14ac:dyDescent="0.25">
      <c r="A298" s="71" t="s">
        <v>556</v>
      </c>
      <c r="B298" s="72" t="s">
        <v>635</v>
      </c>
      <c r="C298" s="75" t="s">
        <v>636</v>
      </c>
      <c r="D298" s="73">
        <v>13402</v>
      </c>
      <c r="E298" s="74">
        <v>0</v>
      </c>
    </row>
    <row r="299" spans="1:5" x14ac:dyDescent="0.25">
      <c r="A299" s="71" t="s">
        <v>556</v>
      </c>
      <c r="B299" s="72" t="s">
        <v>637</v>
      </c>
      <c r="C299" s="75" t="s">
        <v>638</v>
      </c>
      <c r="D299" s="73">
        <v>13403</v>
      </c>
      <c r="E299" s="74">
        <v>0</v>
      </c>
    </row>
    <row r="300" spans="1:5" x14ac:dyDescent="0.25">
      <c r="A300" s="71" t="s">
        <v>556</v>
      </c>
      <c r="B300" s="72" t="s">
        <v>639</v>
      </c>
      <c r="C300" s="75" t="s">
        <v>640</v>
      </c>
      <c r="D300" s="73">
        <v>13404</v>
      </c>
      <c r="E300" s="74">
        <v>3818884</v>
      </c>
    </row>
    <row r="301" spans="1:5" x14ac:dyDescent="0.25">
      <c r="A301" s="71" t="s">
        <v>556</v>
      </c>
      <c r="B301" s="72" t="s">
        <v>641</v>
      </c>
      <c r="C301" s="75" t="s">
        <v>642</v>
      </c>
      <c r="D301" s="73">
        <v>13501</v>
      </c>
      <c r="E301" s="74">
        <v>304825</v>
      </c>
    </row>
    <row r="302" spans="1:5" x14ac:dyDescent="0.25">
      <c r="A302" s="71" t="s">
        <v>556</v>
      </c>
      <c r="B302" s="72" t="s">
        <v>643</v>
      </c>
      <c r="C302" s="75" t="s">
        <v>644</v>
      </c>
      <c r="D302" s="73">
        <v>13502</v>
      </c>
      <c r="E302" s="74">
        <v>4071767</v>
      </c>
    </row>
    <row r="303" spans="1:5" x14ac:dyDescent="0.25">
      <c r="A303" s="71" t="s">
        <v>556</v>
      </c>
      <c r="B303" s="72" t="s">
        <v>645</v>
      </c>
      <c r="C303" s="75" t="s">
        <v>646</v>
      </c>
      <c r="D303" s="73">
        <v>13503</v>
      </c>
      <c r="E303" s="74">
        <v>198320</v>
      </c>
    </row>
    <row r="304" spans="1:5" x14ac:dyDescent="0.25">
      <c r="A304" s="71" t="s">
        <v>556</v>
      </c>
      <c r="B304" s="72" t="s">
        <v>647</v>
      </c>
      <c r="C304" s="75" t="s">
        <v>648</v>
      </c>
      <c r="D304" s="73">
        <v>13504</v>
      </c>
      <c r="E304" s="74">
        <v>0</v>
      </c>
    </row>
    <row r="305" spans="1:5" x14ac:dyDescent="0.25">
      <c r="A305" s="71" t="s">
        <v>556</v>
      </c>
      <c r="B305" s="72" t="s">
        <v>649</v>
      </c>
      <c r="C305" s="75" t="s">
        <v>650</v>
      </c>
      <c r="D305" s="73">
        <v>13505</v>
      </c>
      <c r="E305" s="74">
        <v>65360</v>
      </c>
    </row>
    <row r="306" spans="1:5" x14ac:dyDescent="0.25">
      <c r="A306" s="71" t="s">
        <v>556</v>
      </c>
      <c r="B306" s="72" t="s">
        <v>651</v>
      </c>
      <c r="C306" s="75" t="s">
        <v>652</v>
      </c>
      <c r="D306" s="73">
        <v>13601</v>
      </c>
      <c r="E306" s="74">
        <v>1991455</v>
      </c>
    </row>
    <row r="307" spans="1:5" x14ac:dyDescent="0.25">
      <c r="A307" s="71" t="s">
        <v>556</v>
      </c>
      <c r="B307" s="72" t="s">
        <v>653</v>
      </c>
      <c r="C307" s="75" t="s">
        <v>654</v>
      </c>
      <c r="D307" s="73">
        <v>13602</v>
      </c>
      <c r="E307" s="74">
        <v>1001650</v>
      </c>
    </row>
    <row r="308" spans="1:5" x14ac:dyDescent="0.25">
      <c r="A308" s="71" t="s">
        <v>556</v>
      </c>
      <c r="B308" s="72" t="s">
        <v>655</v>
      </c>
      <c r="C308" s="75" t="s">
        <v>656</v>
      </c>
      <c r="D308" s="73">
        <v>13603</v>
      </c>
      <c r="E308" s="74">
        <v>595720</v>
      </c>
    </row>
    <row r="309" spans="1:5" x14ac:dyDescent="0.25">
      <c r="A309" s="71" t="s">
        <v>556</v>
      </c>
      <c r="B309" s="72" t="s">
        <v>657</v>
      </c>
      <c r="C309" s="75" t="s">
        <v>658</v>
      </c>
      <c r="D309" s="73">
        <v>13604</v>
      </c>
      <c r="E309" s="74">
        <v>711175</v>
      </c>
    </row>
    <row r="310" spans="1:5" x14ac:dyDescent="0.25">
      <c r="A310" s="71" t="s">
        <v>556</v>
      </c>
      <c r="B310" s="72" t="s">
        <v>659</v>
      </c>
      <c r="C310" s="75" t="s">
        <v>660</v>
      </c>
      <c r="D310" s="73">
        <v>13605</v>
      </c>
      <c r="E310" s="74">
        <v>2048580</v>
      </c>
    </row>
    <row r="311" spans="1:5" x14ac:dyDescent="0.25">
      <c r="A311" s="71" t="s">
        <v>661</v>
      </c>
      <c r="B311" s="72" t="s">
        <v>662</v>
      </c>
      <c r="C311" s="75" t="s">
        <v>663</v>
      </c>
      <c r="D311" s="73">
        <v>10101</v>
      </c>
      <c r="E311" s="74">
        <v>1340295</v>
      </c>
    </row>
    <row r="312" spans="1:5" x14ac:dyDescent="0.25">
      <c r="A312" s="71" t="s">
        <v>661</v>
      </c>
      <c r="B312" s="72" t="s">
        <v>664</v>
      </c>
      <c r="C312" s="75" t="s">
        <v>665</v>
      </c>
      <c r="D312" s="73">
        <v>10102</v>
      </c>
      <c r="E312" s="74">
        <v>1863775</v>
      </c>
    </row>
    <row r="313" spans="1:5" x14ac:dyDescent="0.25">
      <c r="A313" s="71" t="s">
        <v>661</v>
      </c>
      <c r="B313" s="72" t="s">
        <v>666</v>
      </c>
      <c r="C313" s="75" t="s">
        <v>667</v>
      </c>
      <c r="D313" s="73">
        <v>10103</v>
      </c>
      <c r="E313" s="74">
        <v>1025330</v>
      </c>
    </row>
    <row r="314" spans="1:5" x14ac:dyDescent="0.25">
      <c r="A314" s="71" t="s">
        <v>661</v>
      </c>
      <c r="B314" s="72" t="s">
        <v>668</v>
      </c>
      <c r="C314" s="75" t="s">
        <v>669</v>
      </c>
      <c r="D314" s="73">
        <v>10104</v>
      </c>
      <c r="E314" s="74">
        <v>1415535</v>
      </c>
    </row>
    <row r="315" spans="1:5" x14ac:dyDescent="0.25">
      <c r="A315" s="71" t="s">
        <v>661</v>
      </c>
      <c r="B315" s="72" t="s">
        <v>670</v>
      </c>
      <c r="C315" s="75" t="s">
        <v>671</v>
      </c>
      <c r="D315" s="73">
        <v>10105</v>
      </c>
      <c r="E315" s="74">
        <v>1194150</v>
      </c>
    </row>
    <row r="316" spans="1:5" x14ac:dyDescent="0.25">
      <c r="A316" s="71" t="s">
        <v>661</v>
      </c>
      <c r="B316" s="72" t="s">
        <v>672</v>
      </c>
      <c r="C316" s="75" t="s">
        <v>673</v>
      </c>
      <c r="D316" s="73">
        <v>10106</v>
      </c>
      <c r="E316" s="74">
        <v>1318381</v>
      </c>
    </row>
    <row r="317" spans="1:5" x14ac:dyDescent="0.25">
      <c r="A317" s="71" t="s">
        <v>661</v>
      </c>
      <c r="B317" s="72" t="s">
        <v>674</v>
      </c>
      <c r="C317" s="75" t="s">
        <v>675</v>
      </c>
      <c r="D317" s="73">
        <v>10107</v>
      </c>
      <c r="E317" s="74">
        <v>616300</v>
      </c>
    </row>
    <row r="318" spans="1:5" x14ac:dyDescent="0.25">
      <c r="A318" s="71" t="s">
        <v>661</v>
      </c>
      <c r="B318" s="72" t="s">
        <v>676</v>
      </c>
      <c r="C318" s="75" t="s">
        <v>677</v>
      </c>
      <c r="D318" s="73">
        <v>10108</v>
      </c>
      <c r="E318" s="74">
        <v>4054315</v>
      </c>
    </row>
    <row r="319" spans="1:5" x14ac:dyDescent="0.25">
      <c r="A319" s="71" t="s">
        <v>661</v>
      </c>
      <c r="B319" s="72" t="s">
        <v>678</v>
      </c>
      <c r="C319" s="75" t="s">
        <v>679</v>
      </c>
      <c r="D319" s="73">
        <v>10109</v>
      </c>
      <c r="E319" s="74">
        <v>932470</v>
      </c>
    </row>
    <row r="320" spans="1:5" x14ac:dyDescent="0.25">
      <c r="A320" s="71" t="s">
        <v>661</v>
      </c>
      <c r="B320" s="72" t="s">
        <v>680</v>
      </c>
      <c r="C320" s="75" t="s">
        <v>681</v>
      </c>
      <c r="D320" s="73">
        <v>10110</v>
      </c>
      <c r="E320" s="74">
        <v>1204810</v>
      </c>
    </row>
    <row r="321" spans="1:5" x14ac:dyDescent="0.25">
      <c r="A321" s="71" t="s">
        <v>661</v>
      </c>
      <c r="B321" s="72" t="s">
        <v>682</v>
      </c>
      <c r="C321" s="75" t="s">
        <v>683</v>
      </c>
      <c r="D321" s="73">
        <v>10111</v>
      </c>
      <c r="E321" s="74">
        <v>1832218</v>
      </c>
    </row>
    <row r="322" spans="1:5" x14ac:dyDescent="0.25">
      <c r="A322" s="71" t="s">
        <v>661</v>
      </c>
      <c r="B322" s="72" t="s">
        <v>684</v>
      </c>
      <c r="C322" s="75" t="s">
        <v>685</v>
      </c>
      <c r="D322" s="73">
        <v>10112</v>
      </c>
      <c r="E322" s="74">
        <v>811065</v>
      </c>
    </row>
    <row r="323" spans="1:5" x14ac:dyDescent="0.25">
      <c r="A323" s="71" t="s">
        <v>686</v>
      </c>
      <c r="B323" s="72" t="s">
        <v>687</v>
      </c>
      <c r="C323" s="67" t="s">
        <v>688</v>
      </c>
      <c r="D323" s="73">
        <v>1101</v>
      </c>
      <c r="E323" s="74">
        <v>1594575</v>
      </c>
    </row>
    <row r="324" spans="1:5" x14ac:dyDescent="0.25">
      <c r="A324" s="71" t="s">
        <v>686</v>
      </c>
      <c r="B324" s="72" t="s">
        <v>689</v>
      </c>
      <c r="C324" s="67" t="s">
        <v>690</v>
      </c>
      <c r="D324" s="73">
        <v>1106</v>
      </c>
      <c r="E324" s="74">
        <v>0</v>
      </c>
    </row>
    <row r="325" spans="1:5" x14ac:dyDescent="0.25">
      <c r="A325" s="71" t="s">
        <v>686</v>
      </c>
      <c r="B325" s="72" t="s">
        <v>691</v>
      </c>
      <c r="C325" s="67" t="s">
        <v>692</v>
      </c>
      <c r="D325" s="73">
        <v>1301</v>
      </c>
      <c r="E325" s="74">
        <v>0</v>
      </c>
    </row>
    <row r="326" spans="1:5" x14ac:dyDescent="0.25">
      <c r="A326" s="71" t="s">
        <v>686</v>
      </c>
      <c r="B326" s="72" t="s">
        <v>693</v>
      </c>
      <c r="C326" s="67" t="s">
        <v>694</v>
      </c>
      <c r="D326" s="73">
        <v>1302</v>
      </c>
      <c r="E326" s="74">
        <v>0</v>
      </c>
    </row>
    <row r="327" spans="1:5" x14ac:dyDescent="0.25">
      <c r="A327" s="71" t="s">
        <v>695</v>
      </c>
      <c r="B327" s="72" t="s">
        <v>696</v>
      </c>
      <c r="C327" s="67" t="s">
        <v>697</v>
      </c>
      <c r="D327" s="73">
        <v>8101</v>
      </c>
      <c r="E327" s="74">
        <v>1509592</v>
      </c>
    </row>
    <row r="328" spans="1:5" x14ac:dyDescent="0.25">
      <c r="A328" s="71" t="s">
        <v>695</v>
      </c>
      <c r="B328" s="72" t="s">
        <v>698</v>
      </c>
      <c r="C328" s="67" t="s">
        <v>699</v>
      </c>
      <c r="D328" s="73">
        <v>8102</v>
      </c>
      <c r="E328" s="74">
        <v>1090930</v>
      </c>
    </row>
    <row r="329" spans="1:5" x14ac:dyDescent="0.25">
      <c r="A329" s="71" t="s">
        <v>695</v>
      </c>
      <c r="B329" s="72" t="s">
        <v>700</v>
      </c>
      <c r="C329" s="67" t="s">
        <v>701</v>
      </c>
      <c r="D329" s="73">
        <v>8103</v>
      </c>
      <c r="E329" s="74">
        <v>2177505</v>
      </c>
    </row>
    <row r="330" spans="1:5" x14ac:dyDescent="0.25">
      <c r="A330" s="71" t="s">
        <v>695</v>
      </c>
      <c r="B330" s="72" t="s">
        <v>702</v>
      </c>
      <c r="C330" s="67" t="s">
        <v>703</v>
      </c>
      <c r="D330" s="73">
        <v>8104</v>
      </c>
      <c r="E330" s="74">
        <v>0</v>
      </c>
    </row>
    <row r="331" spans="1:5" x14ac:dyDescent="0.25">
      <c r="A331" s="71" t="s">
        <v>695</v>
      </c>
      <c r="B331" s="72" t="s">
        <v>704</v>
      </c>
      <c r="C331" s="67" t="s">
        <v>705</v>
      </c>
      <c r="D331" s="73">
        <v>8105</v>
      </c>
      <c r="E331" s="74">
        <v>0</v>
      </c>
    </row>
    <row r="332" spans="1:5" x14ac:dyDescent="0.25">
      <c r="A332" s="71" t="s">
        <v>695</v>
      </c>
      <c r="B332" s="72" t="s">
        <v>706</v>
      </c>
      <c r="C332" s="67" t="s">
        <v>707</v>
      </c>
      <c r="D332" s="73">
        <v>8106</v>
      </c>
      <c r="E332" s="74">
        <v>4963995</v>
      </c>
    </row>
    <row r="333" spans="1:5" x14ac:dyDescent="0.25">
      <c r="A333" s="71" t="s">
        <v>695</v>
      </c>
      <c r="B333" s="72" t="s">
        <v>708</v>
      </c>
      <c r="C333" s="67" t="s">
        <v>709</v>
      </c>
      <c r="D333" s="73">
        <v>8107</v>
      </c>
      <c r="E333" s="74">
        <v>1097565</v>
      </c>
    </row>
    <row r="334" spans="1:5" x14ac:dyDescent="0.25">
      <c r="A334" s="71" t="s">
        <v>695</v>
      </c>
      <c r="B334" s="72" t="s">
        <v>710</v>
      </c>
      <c r="C334" s="67" t="s">
        <v>711</v>
      </c>
      <c r="D334" s="73">
        <v>8108</v>
      </c>
      <c r="E334" s="74">
        <v>2805549</v>
      </c>
    </row>
    <row r="335" spans="1:5" x14ac:dyDescent="0.25">
      <c r="A335" s="71" t="s">
        <v>695</v>
      </c>
      <c r="B335" s="72" t="s">
        <v>712</v>
      </c>
      <c r="C335" s="67" t="s">
        <v>713</v>
      </c>
      <c r="D335" s="73">
        <v>8109</v>
      </c>
      <c r="E335" s="74">
        <v>1762777</v>
      </c>
    </row>
    <row r="336" spans="1:5" x14ac:dyDescent="0.25">
      <c r="A336" s="71" t="s">
        <v>695</v>
      </c>
      <c r="B336" s="72" t="s">
        <v>714</v>
      </c>
      <c r="C336" s="67" t="s">
        <v>715</v>
      </c>
      <c r="D336" s="73">
        <v>8110</v>
      </c>
      <c r="E336" s="74">
        <v>2750609</v>
      </c>
    </row>
    <row r="337" spans="1:5" x14ac:dyDescent="0.25">
      <c r="A337" s="71" t="s">
        <v>695</v>
      </c>
      <c r="B337" s="72" t="s">
        <v>716</v>
      </c>
      <c r="C337" s="67" t="s">
        <v>717</v>
      </c>
      <c r="D337" s="73">
        <v>8111</v>
      </c>
      <c r="E337" s="74">
        <v>1362650</v>
      </c>
    </row>
    <row r="338" spans="1:5" x14ac:dyDescent="0.25">
      <c r="A338" s="71" t="s">
        <v>695</v>
      </c>
      <c r="B338" s="72" t="s">
        <v>718</v>
      </c>
      <c r="C338" s="67" t="s">
        <v>719</v>
      </c>
      <c r="D338" s="73">
        <v>8112</v>
      </c>
      <c r="E338" s="74">
        <v>2117640</v>
      </c>
    </row>
    <row r="339" spans="1:5" x14ac:dyDescent="0.25">
      <c r="A339" s="71" t="s">
        <v>695</v>
      </c>
      <c r="B339" s="72" t="s">
        <v>720</v>
      </c>
      <c r="C339" s="67" t="s">
        <v>721</v>
      </c>
      <c r="D339" s="73">
        <v>8113</v>
      </c>
      <c r="E339" s="74">
        <v>695554</v>
      </c>
    </row>
    <row r="340" spans="1:5" x14ac:dyDescent="0.25">
      <c r="A340" s="71" t="s">
        <v>695</v>
      </c>
      <c r="B340" s="72" t="s">
        <v>722</v>
      </c>
      <c r="C340" s="67" t="s">
        <v>723</v>
      </c>
      <c r="D340" s="73">
        <v>8114</v>
      </c>
      <c r="E340" s="74">
        <v>2041184</v>
      </c>
    </row>
    <row r="341" spans="1:5" x14ac:dyDescent="0.25">
      <c r="A341" s="71" t="s">
        <v>695</v>
      </c>
      <c r="B341" s="72" t="s">
        <v>724</v>
      </c>
      <c r="C341" s="67" t="s">
        <v>725</v>
      </c>
      <c r="D341" s="73">
        <v>8115</v>
      </c>
      <c r="E341" s="74">
        <v>749420</v>
      </c>
    </row>
    <row r="342" spans="1:5" x14ac:dyDescent="0.25">
      <c r="A342" s="71" t="s">
        <v>695</v>
      </c>
      <c r="B342" s="72" t="s">
        <v>726</v>
      </c>
      <c r="C342" s="67" t="s">
        <v>727</v>
      </c>
      <c r="D342" s="73">
        <v>8116</v>
      </c>
      <c r="E342" s="74">
        <v>2641379</v>
      </c>
    </row>
    <row r="343" spans="1:5" x14ac:dyDescent="0.25">
      <c r="A343" s="71" t="s">
        <v>695</v>
      </c>
      <c r="B343" s="72" t="s">
        <v>728</v>
      </c>
      <c r="C343" s="67" t="s">
        <v>729</v>
      </c>
      <c r="D343" s="73">
        <v>8117</v>
      </c>
      <c r="E343" s="74">
        <v>395710</v>
      </c>
    </row>
    <row r="344" spans="1:5" x14ac:dyDescent="0.25">
      <c r="A344" s="71" t="s">
        <v>695</v>
      </c>
      <c r="B344" s="72" t="s">
        <v>730</v>
      </c>
      <c r="C344" s="67" t="s">
        <v>731</v>
      </c>
      <c r="D344" s="73">
        <v>8118</v>
      </c>
      <c r="E344" s="74">
        <v>582820</v>
      </c>
    </row>
    <row r="345" spans="1:5" x14ac:dyDescent="0.25">
      <c r="A345" s="71" t="s">
        <v>695</v>
      </c>
      <c r="B345" s="72" t="s">
        <v>732</v>
      </c>
      <c r="C345" s="67" t="s">
        <v>733</v>
      </c>
      <c r="D345" s="73">
        <v>8119</v>
      </c>
      <c r="E345" s="74">
        <v>1462456</v>
      </c>
    </row>
    <row r="346" spans="1:5" x14ac:dyDescent="0.25">
      <c r="A346" s="71" t="s">
        <v>695</v>
      </c>
      <c r="B346" s="72" t="s">
        <v>734</v>
      </c>
      <c r="C346" s="67" t="s">
        <v>735</v>
      </c>
      <c r="D346" s="73">
        <v>8120</v>
      </c>
      <c r="E346" s="74">
        <v>2926500</v>
      </c>
    </row>
    <row r="347" spans="1:5" x14ac:dyDescent="0.25">
      <c r="A347" s="71" t="s">
        <v>695</v>
      </c>
      <c r="B347" s="72" t="s">
        <v>736</v>
      </c>
      <c r="C347" s="67" t="s">
        <v>737</v>
      </c>
      <c r="D347" s="73">
        <v>8121</v>
      </c>
      <c r="E347" s="74">
        <v>570980</v>
      </c>
    </row>
    <row r="348" spans="1:5" x14ac:dyDescent="0.25">
      <c r="E348" s="80">
        <f>SUM(E2:E347)</f>
        <v>488765750</v>
      </c>
    </row>
  </sheetData>
  <autoFilter ref="A1:E34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15"/>
  <sheetViews>
    <sheetView topLeftCell="A382" workbookViewId="0">
      <selection activeCell="K16" sqref="K16"/>
    </sheetView>
  </sheetViews>
  <sheetFormatPr baseColWidth="10" defaultRowHeight="12.75" x14ac:dyDescent="0.2"/>
  <cols>
    <col min="1" max="1" width="7" customWidth="1"/>
    <col min="2" max="2" width="6.42578125" style="98" bestFit="1" customWidth="1"/>
    <col min="3" max="3" width="34.85546875" style="98" bestFit="1" customWidth="1"/>
    <col min="4" max="4" width="7.7109375" style="98" bestFit="1" customWidth="1"/>
    <col min="5" max="5" width="7.140625" style="98" bestFit="1" customWidth="1"/>
    <col min="6" max="6" width="12.7109375" style="98" bestFit="1" customWidth="1"/>
    <col min="7" max="7" width="9" bestFit="1" customWidth="1"/>
    <col min="8" max="9" width="7" customWidth="1"/>
    <col min="10" max="10" width="15.7109375" customWidth="1"/>
    <col min="11" max="11" width="15.5703125" customWidth="1"/>
    <col min="12" max="12" width="7" customWidth="1"/>
    <col min="13" max="13" width="27.85546875" bestFit="1" customWidth="1"/>
    <col min="14" max="14" width="26.5703125" bestFit="1" customWidth="1"/>
    <col min="15" max="15" width="7" customWidth="1"/>
    <col min="16" max="16" width="24.28515625" bestFit="1" customWidth="1"/>
    <col min="17" max="131" width="7" customWidth="1"/>
    <col min="132" max="132" width="5.28515625" bestFit="1" customWidth="1"/>
    <col min="133" max="133" width="28.28515625" bestFit="1" customWidth="1"/>
    <col min="134" max="134" width="5.42578125" bestFit="1" customWidth="1"/>
    <col min="135" max="135" width="7.42578125" bestFit="1" customWidth="1"/>
    <col min="136" max="136" width="6.28515625" bestFit="1" customWidth="1"/>
    <col min="137" max="137" width="11.85546875" bestFit="1" customWidth="1"/>
    <col min="138" max="138" width="12.28515625" bestFit="1" customWidth="1"/>
    <col min="139" max="139" width="10.28515625" bestFit="1" customWidth="1"/>
    <col min="140" max="142" width="9.5703125" bestFit="1" customWidth="1"/>
    <col min="143" max="143" width="6.5703125" bestFit="1" customWidth="1"/>
    <col min="144" max="144" width="11" bestFit="1" customWidth="1"/>
    <col min="145" max="145" width="10.85546875" bestFit="1" customWidth="1"/>
    <col min="146" max="146" width="5.7109375" bestFit="1" customWidth="1"/>
    <col min="147" max="147" width="4.85546875" bestFit="1" customWidth="1"/>
    <col min="148" max="148" width="7" customWidth="1"/>
    <col min="149" max="149" width="25.5703125" bestFit="1" customWidth="1"/>
    <col min="150" max="150" width="12" bestFit="1" customWidth="1"/>
    <col min="151" max="152" width="13.85546875" bestFit="1" customWidth="1"/>
    <col min="153" max="153" width="7" customWidth="1"/>
    <col min="154" max="154" width="12.5703125" bestFit="1" customWidth="1"/>
    <col min="155" max="155" width="13" bestFit="1" customWidth="1"/>
    <col min="156" max="157" width="7" customWidth="1"/>
    <col min="158" max="158" width="10.85546875" bestFit="1" customWidth="1"/>
    <col min="159" max="159" width="7" customWidth="1"/>
    <col min="257" max="257" width="7" customWidth="1"/>
    <col min="258" max="258" width="6.42578125" bestFit="1" customWidth="1"/>
    <col min="259" max="259" width="34.85546875" bestFit="1" customWidth="1"/>
    <col min="260" max="260" width="7.7109375" bestFit="1" customWidth="1"/>
    <col min="261" max="261" width="7.140625" bestFit="1" customWidth="1"/>
    <col min="262" max="262" width="12.7109375" bestFit="1" customWidth="1"/>
    <col min="263" max="263" width="9" bestFit="1" customWidth="1"/>
    <col min="264" max="265" width="7" customWidth="1"/>
    <col min="266" max="266" width="15.7109375" customWidth="1"/>
    <col min="267" max="267" width="15.5703125" customWidth="1"/>
    <col min="268" max="268" width="7" customWidth="1"/>
    <col min="269" max="269" width="27.85546875" bestFit="1" customWidth="1"/>
    <col min="270" max="270" width="26.5703125" bestFit="1" customWidth="1"/>
    <col min="271" max="271" width="7" customWidth="1"/>
    <col min="272" max="272" width="24.28515625" bestFit="1" customWidth="1"/>
    <col min="273" max="387" width="7" customWidth="1"/>
    <col min="388" max="388" width="5.28515625" bestFit="1" customWidth="1"/>
    <col min="389" max="389" width="28.28515625" bestFit="1" customWidth="1"/>
    <col min="390" max="390" width="5.42578125" bestFit="1" customWidth="1"/>
    <col min="391" max="391" width="7.42578125" bestFit="1" customWidth="1"/>
    <col min="392" max="392" width="6.28515625" bestFit="1" customWidth="1"/>
    <col min="393" max="393" width="11.85546875" bestFit="1" customWidth="1"/>
    <col min="394" max="394" width="12.28515625" bestFit="1" customWidth="1"/>
    <col min="395" max="395" width="10.28515625" bestFit="1" customWidth="1"/>
    <col min="396" max="398" width="9.5703125" bestFit="1" customWidth="1"/>
    <col min="399" max="399" width="6.5703125" bestFit="1" customWidth="1"/>
    <col min="400" max="400" width="11" bestFit="1" customWidth="1"/>
    <col min="401" max="401" width="10.85546875" bestFit="1" customWidth="1"/>
    <col min="402" max="402" width="5.7109375" bestFit="1" customWidth="1"/>
    <col min="403" max="403" width="4.85546875" bestFit="1" customWidth="1"/>
    <col min="404" max="404" width="7" customWidth="1"/>
    <col min="405" max="405" width="25.5703125" bestFit="1" customWidth="1"/>
    <col min="406" max="406" width="12" bestFit="1" customWidth="1"/>
    <col min="407" max="408" width="13.85546875" bestFit="1" customWidth="1"/>
    <col min="409" max="409" width="7" customWidth="1"/>
    <col min="410" max="410" width="12.5703125" bestFit="1" customWidth="1"/>
    <col min="411" max="411" width="13" bestFit="1" customWidth="1"/>
    <col min="412" max="413" width="7" customWidth="1"/>
    <col min="414" max="414" width="10.85546875" bestFit="1" customWidth="1"/>
    <col min="415" max="415" width="7" customWidth="1"/>
    <col min="513" max="513" width="7" customWidth="1"/>
    <col min="514" max="514" width="6.42578125" bestFit="1" customWidth="1"/>
    <col min="515" max="515" width="34.85546875" bestFit="1" customWidth="1"/>
    <col min="516" max="516" width="7.7109375" bestFit="1" customWidth="1"/>
    <col min="517" max="517" width="7.140625" bestFit="1" customWidth="1"/>
    <col min="518" max="518" width="12.7109375" bestFit="1" customWidth="1"/>
    <col min="519" max="519" width="9" bestFit="1" customWidth="1"/>
    <col min="520" max="521" width="7" customWidth="1"/>
    <col min="522" max="522" width="15.7109375" customWidth="1"/>
    <col min="523" max="523" width="15.5703125" customWidth="1"/>
    <col min="524" max="524" width="7" customWidth="1"/>
    <col min="525" max="525" width="27.85546875" bestFit="1" customWidth="1"/>
    <col min="526" max="526" width="26.5703125" bestFit="1" customWidth="1"/>
    <col min="527" max="527" width="7" customWidth="1"/>
    <col min="528" max="528" width="24.28515625" bestFit="1" customWidth="1"/>
    <col min="529" max="643" width="7" customWidth="1"/>
    <col min="644" max="644" width="5.28515625" bestFit="1" customWidth="1"/>
    <col min="645" max="645" width="28.28515625" bestFit="1" customWidth="1"/>
    <col min="646" max="646" width="5.42578125" bestFit="1" customWidth="1"/>
    <col min="647" max="647" width="7.42578125" bestFit="1" customWidth="1"/>
    <col min="648" max="648" width="6.28515625" bestFit="1" customWidth="1"/>
    <col min="649" max="649" width="11.85546875" bestFit="1" customWidth="1"/>
    <col min="650" max="650" width="12.28515625" bestFit="1" customWidth="1"/>
    <col min="651" max="651" width="10.28515625" bestFit="1" customWidth="1"/>
    <col min="652" max="654" width="9.5703125" bestFit="1" customWidth="1"/>
    <col min="655" max="655" width="6.5703125" bestFit="1" customWidth="1"/>
    <col min="656" max="656" width="11" bestFit="1" customWidth="1"/>
    <col min="657" max="657" width="10.85546875" bestFit="1" customWidth="1"/>
    <col min="658" max="658" width="5.7109375" bestFit="1" customWidth="1"/>
    <col min="659" max="659" width="4.85546875" bestFit="1" customWidth="1"/>
    <col min="660" max="660" width="7" customWidth="1"/>
    <col min="661" max="661" width="25.5703125" bestFit="1" customWidth="1"/>
    <col min="662" max="662" width="12" bestFit="1" customWidth="1"/>
    <col min="663" max="664" width="13.85546875" bestFit="1" customWidth="1"/>
    <col min="665" max="665" width="7" customWidth="1"/>
    <col min="666" max="666" width="12.5703125" bestFit="1" customWidth="1"/>
    <col min="667" max="667" width="13" bestFit="1" customWidth="1"/>
    <col min="668" max="669" width="7" customWidth="1"/>
    <col min="670" max="670" width="10.85546875" bestFit="1" customWidth="1"/>
    <col min="671" max="671" width="7" customWidth="1"/>
    <col min="769" max="769" width="7" customWidth="1"/>
    <col min="770" max="770" width="6.42578125" bestFit="1" customWidth="1"/>
    <col min="771" max="771" width="34.85546875" bestFit="1" customWidth="1"/>
    <col min="772" max="772" width="7.7109375" bestFit="1" customWidth="1"/>
    <col min="773" max="773" width="7.140625" bestFit="1" customWidth="1"/>
    <col min="774" max="774" width="12.7109375" bestFit="1" customWidth="1"/>
    <col min="775" max="775" width="9" bestFit="1" customWidth="1"/>
    <col min="776" max="777" width="7" customWidth="1"/>
    <col min="778" max="778" width="15.7109375" customWidth="1"/>
    <col min="779" max="779" width="15.5703125" customWidth="1"/>
    <col min="780" max="780" width="7" customWidth="1"/>
    <col min="781" max="781" width="27.85546875" bestFit="1" customWidth="1"/>
    <col min="782" max="782" width="26.5703125" bestFit="1" customWidth="1"/>
    <col min="783" max="783" width="7" customWidth="1"/>
    <col min="784" max="784" width="24.28515625" bestFit="1" customWidth="1"/>
    <col min="785" max="899" width="7" customWidth="1"/>
    <col min="900" max="900" width="5.28515625" bestFit="1" customWidth="1"/>
    <col min="901" max="901" width="28.28515625" bestFit="1" customWidth="1"/>
    <col min="902" max="902" width="5.42578125" bestFit="1" customWidth="1"/>
    <col min="903" max="903" width="7.42578125" bestFit="1" customWidth="1"/>
    <col min="904" max="904" width="6.28515625" bestFit="1" customWidth="1"/>
    <col min="905" max="905" width="11.85546875" bestFit="1" customWidth="1"/>
    <col min="906" max="906" width="12.28515625" bestFit="1" customWidth="1"/>
    <col min="907" max="907" width="10.28515625" bestFit="1" customWidth="1"/>
    <col min="908" max="910" width="9.5703125" bestFit="1" customWidth="1"/>
    <col min="911" max="911" width="6.5703125" bestFit="1" customWidth="1"/>
    <col min="912" max="912" width="11" bestFit="1" customWidth="1"/>
    <col min="913" max="913" width="10.85546875" bestFit="1" customWidth="1"/>
    <col min="914" max="914" width="5.7109375" bestFit="1" customWidth="1"/>
    <col min="915" max="915" width="4.85546875" bestFit="1" customWidth="1"/>
    <col min="916" max="916" width="7" customWidth="1"/>
    <col min="917" max="917" width="25.5703125" bestFit="1" customWidth="1"/>
    <col min="918" max="918" width="12" bestFit="1" customWidth="1"/>
    <col min="919" max="920" width="13.85546875" bestFit="1" customWidth="1"/>
    <col min="921" max="921" width="7" customWidth="1"/>
    <col min="922" max="922" width="12.5703125" bestFit="1" customWidth="1"/>
    <col min="923" max="923" width="13" bestFit="1" customWidth="1"/>
    <col min="924" max="925" width="7" customWidth="1"/>
    <col min="926" max="926" width="10.85546875" bestFit="1" customWidth="1"/>
    <col min="927" max="927" width="7" customWidth="1"/>
    <col min="1025" max="1025" width="7" customWidth="1"/>
    <col min="1026" max="1026" width="6.42578125" bestFit="1" customWidth="1"/>
    <col min="1027" max="1027" width="34.85546875" bestFit="1" customWidth="1"/>
    <col min="1028" max="1028" width="7.7109375" bestFit="1" customWidth="1"/>
    <col min="1029" max="1029" width="7.140625" bestFit="1" customWidth="1"/>
    <col min="1030" max="1030" width="12.7109375" bestFit="1" customWidth="1"/>
    <col min="1031" max="1031" width="9" bestFit="1" customWidth="1"/>
    <col min="1032" max="1033" width="7" customWidth="1"/>
    <col min="1034" max="1034" width="15.7109375" customWidth="1"/>
    <col min="1035" max="1035" width="15.5703125" customWidth="1"/>
    <col min="1036" max="1036" width="7" customWidth="1"/>
    <col min="1037" max="1037" width="27.85546875" bestFit="1" customWidth="1"/>
    <col min="1038" max="1038" width="26.5703125" bestFit="1" customWidth="1"/>
    <col min="1039" max="1039" width="7" customWidth="1"/>
    <col min="1040" max="1040" width="24.28515625" bestFit="1" customWidth="1"/>
    <col min="1041" max="1155" width="7" customWidth="1"/>
    <col min="1156" max="1156" width="5.28515625" bestFit="1" customWidth="1"/>
    <col min="1157" max="1157" width="28.28515625" bestFit="1" customWidth="1"/>
    <col min="1158" max="1158" width="5.42578125" bestFit="1" customWidth="1"/>
    <col min="1159" max="1159" width="7.42578125" bestFit="1" customWidth="1"/>
    <col min="1160" max="1160" width="6.28515625" bestFit="1" customWidth="1"/>
    <col min="1161" max="1161" width="11.85546875" bestFit="1" customWidth="1"/>
    <col min="1162" max="1162" width="12.28515625" bestFit="1" customWidth="1"/>
    <col min="1163" max="1163" width="10.28515625" bestFit="1" customWidth="1"/>
    <col min="1164" max="1166" width="9.5703125" bestFit="1" customWidth="1"/>
    <col min="1167" max="1167" width="6.5703125" bestFit="1" customWidth="1"/>
    <col min="1168" max="1168" width="11" bestFit="1" customWidth="1"/>
    <col min="1169" max="1169" width="10.85546875" bestFit="1" customWidth="1"/>
    <col min="1170" max="1170" width="5.7109375" bestFit="1" customWidth="1"/>
    <col min="1171" max="1171" width="4.85546875" bestFit="1" customWidth="1"/>
    <col min="1172" max="1172" width="7" customWidth="1"/>
    <col min="1173" max="1173" width="25.5703125" bestFit="1" customWidth="1"/>
    <col min="1174" max="1174" width="12" bestFit="1" customWidth="1"/>
    <col min="1175" max="1176" width="13.85546875" bestFit="1" customWidth="1"/>
    <col min="1177" max="1177" width="7" customWidth="1"/>
    <col min="1178" max="1178" width="12.5703125" bestFit="1" customWidth="1"/>
    <col min="1179" max="1179" width="13" bestFit="1" customWidth="1"/>
    <col min="1180" max="1181" width="7" customWidth="1"/>
    <col min="1182" max="1182" width="10.85546875" bestFit="1" customWidth="1"/>
    <col min="1183" max="1183" width="7" customWidth="1"/>
    <col min="1281" max="1281" width="7" customWidth="1"/>
    <col min="1282" max="1282" width="6.42578125" bestFit="1" customWidth="1"/>
    <col min="1283" max="1283" width="34.85546875" bestFit="1" customWidth="1"/>
    <col min="1284" max="1284" width="7.7109375" bestFit="1" customWidth="1"/>
    <col min="1285" max="1285" width="7.140625" bestFit="1" customWidth="1"/>
    <col min="1286" max="1286" width="12.7109375" bestFit="1" customWidth="1"/>
    <col min="1287" max="1287" width="9" bestFit="1" customWidth="1"/>
    <col min="1288" max="1289" width="7" customWidth="1"/>
    <col min="1290" max="1290" width="15.7109375" customWidth="1"/>
    <col min="1291" max="1291" width="15.5703125" customWidth="1"/>
    <col min="1292" max="1292" width="7" customWidth="1"/>
    <col min="1293" max="1293" width="27.85546875" bestFit="1" customWidth="1"/>
    <col min="1294" max="1294" width="26.5703125" bestFit="1" customWidth="1"/>
    <col min="1295" max="1295" width="7" customWidth="1"/>
    <col min="1296" max="1296" width="24.28515625" bestFit="1" customWidth="1"/>
    <col min="1297" max="1411" width="7" customWidth="1"/>
    <col min="1412" max="1412" width="5.28515625" bestFit="1" customWidth="1"/>
    <col min="1413" max="1413" width="28.28515625" bestFit="1" customWidth="1"/>
    <col min="1414" max="1414" width="5.42578125" bestFit="1" customWidth="1"/>
    <col min="1415" max="1415" width="7.42578125" bestFit="1" customWidth="1"/>
    <col min="1416" max="1416" width="6.28515625" bestFit="1" customWidth="1"/>
    <col min="1417" max="1417" width="11.85546875" bestFit="1" customWidth="1"/>
    <col min="1418" max="1418" width="12.28515625" bestFit="1" customWidth="1"/>
    <col min="1419" max="1419" width="10.28515625" bestFit="1" customWidth="1"/>
    <col min="1420" max="1422" width="9.5703125" bestFit="1" customWidth="1"/>
    <col min="1423" max="1423" width="6.5703125" bestFit="1" customWidth="1"/>
    <col min="1424" max="1424" width="11" bestFit="1" customWidth="1"/>
    <col min="1425" max="1425" width="10.85546875" bestFit="1" customWidth="1"/>
    <col min="1426" max="1426" width="5.7109375" bestFit="1" customWidth="1"/>
    <col min="1427" max="1427" width="4.85546875" bestFit="1" customWidth="1"/>
    <col min="1428" max="1428" width="7" customWidth="1"/>
    <col min="1429" max="1429" width="25.5703125" bestFit="1" customWidth="1"/>
    <col min="1430" max="1430" width="12" bestFit="1" customWidth="1"/>
    <col min="1431" max="1432" width="13.85546875" bestFit="1" customWidth="1"/>
    <col min="1433" max="1433" width="7" customWidth="1"/>
    <col min="1434" max="1434" width="12.5703125" bestFit="1" customWidth="1"/>
    <col min="1435" max="1435" width="13" bestFit="1" customWidth="1"/>
    <col min="1436" max="1437" width="7" customWidth="1"/>
    <col min="1438" max="1438" width="10.85546875" bestFit="1" customWidth="1"/>
    <col min="1439" max="1439" width="7" customWidth="1"/>
    <col min="1537" max="1537" width="7" customWidth="1"/>
    <col min="1538" max="1538" width="6.42578125" bestFit="1" customWidth="1"/>
    <col min="1539" max="1539" width="34.85546875" bestFit="1" customWidth="1"/>
    <col min="1540" max="1540" width="7.7109375" bestFit="1" customWidth="1"/>
    <col min="1541" max="1541" width="7.140625" bestFit="1" customWidth="1"/>
    <col min="1542" max="1542" width="12.7109375" bestFit="1" customWidth="1"/>
    <col min="1543" max="1543" width="9" bestFit="1" customWidth="1"/>
    <col min="1544" max="1545" width="7" customWidth="1"/>
    <col min="1546" max="1546" width="15.7109375" customWidth="1"/>
    <col min="1547" max="1547" width="15.5703125" customWidth="1"/>
    <col min="1548" max="1548" width="7" customWidth="1"/>
    <col min="1549" max="1549" width="27.85546875" bestFit="1" customWidth="1"/>
    <col min="1550" max="1550" width="26.5703125" bestFit="1" customWidth="1"/>
    <col min="1551" max="1551" width="7" customWidth="1"/>
    <col min="1552" max="1552" width="24.28515625" bestFit="1" customWidth="1"/>
    <col min="1553" max="1667" width="7" customWidth="1"/>
    <col min="1668" max="1668" width="5.28515625" bestFit="1" customWidth="1"/>
    <col min="1669" max="1669" width="28.28515625" bestFit="1" customWidth="1"/>
    <col min="1670" max="1670" width="5.42578125" bestFit="1" customWidth="1"/>
    <col min="1671" max="1671" width="7.42578125" bestFit="1" customWidth="1"/>
    <col min="1672" max="1672" width="6.28515625" bestFit="1" customWidth="1"/>
    <col min="1673" max="1673" width="11.85546875" bestFit="1" customWidth="1"/>
    <col min="1674" max="1674" width="12.28515625" bestFit="1" customWidth="1"/>
    <col min="1675" max="1675" width="10.28515625" bestFit="1" customWidth="1"/>
    <col min="1676" max="1678" width="9.5703125" bestFit="1" customWidth="1"/>
    <col min="1679" max="1679" width="6.5703125" bestFit="1" customWidth="1"/>
    <col min="1680" max="1680" width="11" bestFit="1" customWidth="1"/>
    <col min="1681" max="1681" width="10.85546875" bestFit="1" customWidth="1"/>
    <col min="1682" max="1682" width="5.7109375" bestFit="1" customWidth="1"/>
    <col min="1683" max="1683" width="4.85546875" bestFit="1" customWidth="1"/>
    <col min="1684" max="1684" width="7" customWidth="1"/>
    <col min="1685" max="1685" width="25.5703125" bestFit="1" customWidth="1"/>
    <col min="1686" max="1686" width="12" bestFit="1" customWidth="1"/>
    <col min="1687" max="1688" width="13.85546875" bestFit="1" customWidth="1"/>
    <col min="1689" max="1689" width="7" customWidth="1"/>
    <col min="1690" max="1690" width="12.5703125" bestFit="1" customWidth="1"/>
    <col min="1691" max="1691" width="13" bestFit="1" customWidth="1"/>
    <col min="1692" max="1693" width="7" customWidth="1"/>
    <col min="1694" max="1694" width="10.85546875" bestFit="1" customWidth="1"/>
    <col min="1695" max="1695" width="7" customWidth="1"/>
    <col min="1793" max="1793" width="7" customWidth="1"/>
    <col min="1794" max="1794" width="6.42578125" bestFit="1" customWidth="1"/>
    <col min="1795" max="1795" width="34.85546875" bestFit="1" customWidth="1"/>
    <col min="1796" max="1796" width="7.7109375" bestFit="1" customWidth="1"/>
    <col min="1797" max="1797" width="7.140625" bestFit="1" customWidth="1"/>
    <col min="1798" max="1798" width="12.7109375" bestFit="1" customWidth="1"/>
    <col min="1799" max="1799" width="9" bestFit="1" customWidth="1"/>
    <col min="1800" max="1801" width="7" customWidth="1"/>
    <col min="1802" max="1802" width="15.7109375" customWidth="1"/>
    <col min="1803" max="1803" width="15.5703125" customWidth="1"/>
    <col min="1804" max="1804" width="7" customWidth="1"/>
    <col min="1805" max="1805" width="27.85546875" bestFit="1" customWidth="1"/>
    <col min="1806" max="1806" width="26.5703125" bestFit="1" customWidth="1"/>
    <col min="1807" max="1807" width="7" customWidth="1"/>
    <col min="1808" max="1808" width="24.28515625" bestFit="1" customWidth="1"/>
    <col min="1809" max="1923" width="7" customWidth="1"/>
    <col min="1924" max="1924" width="5.28515625" bestFit="1" customWidth="1"/>
    <col min="1925" max="1925" width="28.28515625" bestFit="1" customWidth="1"/>
    <col min="1926" max="1926" width="5.42578125" bestFit="1" customWidth="1"/>
    <col min="1927" max="1927" width="7.42578125" bestFit="1" customWidth="1"/>
    <col min="1928" max="1928" width="6.28515625" bestFit="1" customWidth="1"/>
    <col min="1929" max="1929" width="11.85546875" bestFit="1" customWidth="1"/>
    <col min="1930" max="1930" width="12.28515625" bestFit="1" customWidth="1"/>
    <col min="1931" max="1931" width="10.28515625" bestFit="1" customWidth="1"/>
    <col min="1932" max="1934" width="9.5703125" bestFit="1" customWidth="1"/>
    <col min="1935" max="1935" width="6.5703125" bestFit="1" customWidth="1"/>
    <col min="1936" max="1936" width="11" bestFit="1" customWidth="1"/>
    <col min="1937" max="1937" width="10.85546875" bestFit="1" customWidth="1"/>
    <col min="1938" max="1938" width="5.7109375" bestFit="1" customWidth="1"/>
    <col min="1939" max="1939" width="4.85546875" bestFit="1" customWidth="1"/>
    <col min="1940" max="1940" width="7" customWidth="1"/>
    <col min="1941" max="1941" width="25.5703125" bestFit="1" customWidth="1"/>
    <col min="1942" max="1942" width="12" bestFit="1" customWidth="1"/>
    <col min="1943" max="1944" width="13.85546875" bestFit="1" customWidth="1"/>
    <col min="1945" max="1945" width="7" customWidth="1"/>
    <col min="1946" max="1946" width="12.5703125" bestFit="1" customWidth="1"/>
    <col min="1947" max="1947" width="13" bestFit="1" customWidth="1"/>
    <col min="1948" max="1949" width="7" customWidth="1"/>
    <col min="1950" max="1950" width="10.85546875" bestFit="1" customWidth="1"/>
    <col min="1951" max="1951" width="7" customWidth="1"/>
    <col min="2049" max="2049" width="7" customWidth="1"/>
    <col min="2050" max="2050" width="6.42578125" bestFit="1" customWidth="1"/>
    <col min="2051" max="2051" width="34.85546875" bestFit="1" customWidth="1"/>
    <col min="2052" max="2052" width="7.7109375" bestFit="1" customWidth="1"/>
    <col min="2053" max="2053" width="7.140625" bestFit="1" customWidth="1"/>
    <col min="2054" max="2054" width="12.7109375" bestFit="1" customWidth="1"/>
    <col min="2055" max="2055" width="9" bestFit="1" customWidth="1"/>
    <col min="2056" max="2057" width="7" customWidth="1"/>
    <col min="2058" max="2058" width="15.7109375" customWidth="1"/>
    <col min="2059" max="2059" width="15.5703125" customWidth="1"/>
    <col min="2060" max="2060" width="7" customWidth="1"/>
    <col min="2061" max="2061" width="27.85546875" bestFit="1" customWidth="1"/>
    <col min="2062" max="2062" width="26.5703125" bestFit="1" customWidth="1"/>
    <col min="2063" max="2063" width="7" customWidth="1"/>
    <col min="2064" max="2064" width="24.28515625" bestFit="1" customWidth="1"/>
    <col min="2065" max="2179" width="7" customWidth="1"/>
    <col min="2180" max="2180" width="5.28515625" bestFit="1" customWidth="1"/>
    <col min="2181" max="2181" width="28.28515625" bestFit="1" customWidth="1"/>
    <col min="2182" max="2182" width="5.42578125" bestFit="1" customWidth="1"/>
    <col min="2183" max="2183" width="7.42578125" bestFit="1" customWidth="1"/>
    <col min="2184" max="2184" width="6.28515625" bestFit="1" customWidth="1"/>
    <col min="2185" max="2185" width="11.85546875" bestFit="1" customWidth="1"/>
    <col min="2186" max="2186" width="12.28515625" bestFit="1" customWidth="1"/>
    <col min="2187" max="2187" width="10.28515625" bestFit="1" customWidth="1"/>
    <col min="2188" max="2190" width="9.5703125" bestFit="1" customWidth="1"/>
    <col min="2191" max="2191" width="6.5703125" bestFit="1" customWidth="1"/>
    <col min="2192" max="2192" width="11" bestFit="1" customWidth="1"/>
    <col min="2193" max="2193" width="10.85546875" bestFit="1" customWidth="1"/>
    <col min="2194" max="2194" width="5.7109375" bestFit="1" customWidth="1"/>
    <col min="2195" max="2195" width="4.85546875" bestFit="1" customWidth="1"/>
    <col min="2196" max="2196" width="7" customWidth="1"/>
    <col min="2197" max="2197" width="25.5703125" bestFit="1" customWidth="1"/>
    <col min="2198" max="2198" width="12" bestFit="1" customWidth="1"/>
    <col min="2199" max="2200" width="13.85546875" bestFit="1" customWidth="1"/>
    <col min="2201" max="2201" width="7" customWidth="1"/>
    <col min="2202" max="2202" width="12.5703125" bestFit="1" customWidth="1"/>
    <col min="2203" max="2203" width="13" bestFit="1" customWidth="1"/>
    <col min="2204" max="2205" width="7" customWidth="1"/>
    <col min="2206" max="2206" width="10.85546875" bestFit="1" customWidth="1"/>
    <col min="2207" max="2207" width="7" customWidth="1"/>
    <col min="2305" max="2305" width="7" customWidth="1"/>
    <col min="2306" max="2306" width="6.42578125" bestFit="1" customWidth="1"/>
    <col min="2307" max="2307" width="34.85546875" bestFit="1" customWidth="1"/>
    <col min="2308" max="2308" width="7.7109375" bestFit="1" customWidth="1"/>
    <col min="2309" max="2309" width="7.140625" bestFit="1" customWidth="1"/>
    <col min="2310" max="2310" width="12.7109375" bestFit="1" customWidth="1"/>
    <col min="2311" max="2311" width="9" bestFit="1" customWidth="1"/>
    <col min="2312" max="2313" width="7" customWidth="1"/>
    <col min="2314" max="2314" width="15.7109375" customWidth="1"/>
    <col min="2315" max="2315" width="15.5703125" customWidth="1"/>
    <col min="2316" max="2316" width="7" customWidth="1"/>
    <col min="2317" max="2317" width="27.85546875" bestFit="1" customWidth="1"/>
    <col min="2318" max="2318" width="26.5703125" bestFit="1" customWidth="1"/>
    <col min="2319" max="2319" width="7" customWidth="1"/>
    <col min="2320" max="2320" width="24.28515625" bestFit="1" customWidth="1"/>
    <col min="2321" max="2435" width="7" customWidth="1"/>
    <col min="2436" max="2436" width="5.28515625" bestFit="1" customWidth="1"/>
    <col min="2437" max="2437" width="28.28515625" bestFit="1" customWidth="1"/>
    <col min="2438" max="2438" width="5.42578125" bestFit="1" customWidth="1"/>
    <col min="2439" max="2439" width="7.42578125" bestFit="1" customWidth="1"/>
    <col min="2440" max="2440" width="6.28515625" bestFit="1" customWidth="1"/>
    <col min="2441" max="2441" width="11.85546875" bestFit="1" customWidth="1"/>
    <col min="2442" max="2442" width="12.28515625" bestFit="1" customWidth="1"/>
    <col min="2443" max="2443" width="10.28515625" bestFit="1" customWidth="1"/>
    <col min="2444" max="2446" width="9.5703125" bestFit="1" customWidth="1"/>
    <col min="2447" max="2447" width="6.5703125" bestFit="1" customWidth="1"/>
    <col min="2448" max="2448" width="11" bestFit="1" customWidth="1"/>
    <col min="2449" max="2449" width="10.85546875" bestFit="1" customWidth="1"/>
    <col min="2450" max="2450" width="5.7109375" bestFit="1" customWidth="1"/>
    <col min="2451" max="2451" width="4.85546875" bestFit="1" customWidth="1"/>
    <col min="2452" max="2452" width="7" customWidth="1"/>
    <col min="2453" max="2453" width="25.5703125" bestFit="1" customWidth="1"/>
    <col min="2454" max="2454" width="12" bestFit="1" customWidth="1"/>
    <col min="2455" max="2456" width="13.85546875" bestFit="1" customWidth="1"/>
    <col min="2457" max="2457" width="7" customWidth="1"/>
    <col min="2458" max="2458" width="12.5703125" bestFit="1" customWidth="1"/>
    <col min="2459" max="2459" width="13" bestFit="1" customWidth="1"/>
    <col min="2460" max="2461" width="7" customWidth="1"/>
    <col min="2462" max="2462" width="10.85546875" bestFit="1" customWidth="1"/>
    <col min="2463" max="2463" width="7" customWidth="1"/>
    <col min="2561" max="2561" width="7" customWidth="1"/>
    <col min="2562" max="2562" width="6.42578125" bestFit="1" customWidth="1"/>
    <col min="2563" max="2563" width="34.85546875" bestFit="1" customWidth="1"/>
    <col min="2564" max="2564" width="7.7109375" bestFit="1" customWidth="1"/>
    <col min="2565" max="2565" width="7.140625" bestFit="1" customWidth="1"/>
    <col min="2566" max="2566" width="12.7109375" bestFit="1" customWidth="1"/>
    <col min="2567" max="2567" width="9" bestFit="1" customWidth="1"/>
    <col min="2568" max="2569" width="7" customWidth="1"/>
    <col min="2570" max="2570" width="15.7109375" customWidth="1"/>
    <col min="2571" max="2571" width="15.5703125" customWidth="1"/>
    <col min="2572" max="2572" width="7" customWidth="1"/>
    <col min="2573" max="2573" width="27.85546875" bestFit="1" customWidth="1"/>
    <col min="2574" max="2574" width="26.5703125" bestFit="1" customWidth="1"/>
    <col min="2575" max="2575" width="7" customWidth="1"/>
    <col min="2576" max="2576" width="24.28515625" bestFit="1" customWidth="1"/>
    <col min="2577" max="2691" width="7" customWidth="1"/>
    <col min="2692" max="2692" width="5.28515625" bestFit="1" customWidth="1"/>
    <col min="2693" max="2693" width="28.28515625" bestFit="1" customWidth="1"/>
    <col min="2694" max="2694" width="5.42578125" bestFit="1" customWidth="1"/>
    <col min="2695" max="2695" width="7.42578125" bestFit="1" customWidth="1"/>
    <col min="2696" max="2696" width="6.28515625" bestFit="1" customWidth="1"/>
    <col min="2697" max="2697" width="11.85546875" bestFit="1" customWidth="1"/>
    <col min="2698" max="2698" width="12.28515625" bestFit="1" customWidth="1"/>
    <col min="2699" max="2699" width="10.28515625" bestFit="1" customWidth="1"/>
    <col min="2700" max="2702" width="9.5703125" bestFit="1" customWidth="1"/>
    <col min="2703" max="2703" width="6.5703125" bestFit="1" customWidth="1"/>
    <col min="2704" max="2704" width="11" bestFit="1" customWidth="1"/>
    <col min="2705" max="2705" width="10.85546875" bestFit="1" customWidth="1"/>
    <col min="2706" max="2706" width="5.7109375" bestFit="1" customWidth="1"/>
    <col min="2707" max="2707" width="4.85546875" bestFit="1" customWidth="1"/>
    <col min="2708" max="2708" width="7" customWidth="1"/>
    <col min="2709" max="2709" width="25.5703125" bestFit="1" customWidth="1"/>
    <col min="2710" max="2710" width="12" bestFit="1" customWidth="1"/>
    <col min="2711" max="2712" width="13.85546875" bestFit="1" customWidth="1"/>
    <col min="2713" max="2713" width="7" customWidth="1"/>
    <col min="2714" max="2714" width="12.5703125" bestFit="1" customWidth="1"/>
    <col min="2715" max="2715" width="13" bestFit="1" customWidth="1"/>
    <col min="2716" max="2717" width="7" customWidth="1"/>
    <col min="2718" max="2718" width="10.85546875" bestFit="1" customWidth="1"/>
    <col min="2719" max="2719" width="7" customWidth="1"/>
    <col min="2817" max="2817" width="7" customWidth="1"/>
    <col min="2818" max="2818" width="6.42578125" bestFit="1" customWidth="1"/>
    <col min="2819" max="2819" width="34.85546875" bestFit="1" customWidth="1"/>
    <col min="2820" max="2820" width="7.7109375" bestFit="1" customWidth="1"/>
    <col min="2821" max="2821" width="7.140625" bestFit="1" customWidth="1"/>
    <col min="2822" max="2822" width="12.7109375" bestFit="1" customWidth="1"/>
    <col min="2823" max="2823" width="9" bestFit="1" customWidth="1"/>
    <col min="2824" max="2825" width="7" customWidth="1"/>
    <col min="2826" max="2826" width="15.7109375" customWidth="1"/>
    <col min="2827" max="2827" width="15.5703125" customWidth="1"/>
    <col min="2828" max="2828" width="7" customWidth="1"/>
    <col min="2829" max="2829" width="27.85546875" bestFit="1" customWidth="1"/>
    <col min="2830" max="2830" width="26.5703125" bestFit="1" customWidth="1"/>
    <col min="2831" max="2831" width="7" customWidth="1"/>
    <col min="2832" max="2832" width="24.28515625" bestFit="1" customWidth="1"/>
    <col min="2833" max="2947" width="7" customWidth="1"/>
    <col min="2948" max="2948" width="5.28515625" bestFit="1" customWidth="1"/>
    <col min="2949" max="2949" width="28.28515625" bestFit="1" customWidth="1"/>
    <col min="2950" max="2950" width="5.42578125" bestFit="1" customWidth="1"/>
    <col min="2951" max="2951" width="7.42578125" bestFit="1" customWidth="1"/>
    <col min="2952" max="2952" width="6.28515625" bestFit="1" customWidth="1"/>
    <col min="2953" max="2953" width="11.85546875" bestFit="1" customWidth="1"/>
    <col min="2954" max="2954" width="12.28515625" bestFit="1" customWidth="1"/>
    <col min="2955" max="2955" width="10.28515625" bestFit="1" customWidth="1"/>
    <col min="2956" max="2958" width="9.5703125" bestFit="1" customWidth="1"/>
    <col min="2959" max="2959" width="6.5703125" bestFit="1" customWidth="1"/>
    <col min="2960" max="2960" width="11" bestFit="1" customWidth="1"/>
    <col min="2961" max="2961" width="10.85546875" bestFit="1" customWidth="1"/>
    <col min="2962" max="2962" width="5.7109375" bestFit="1" customWidth="1"/>
    <col min="2963" max="2963" width="4.85546875" bestFit="1" customWidth="1"/>
    <col min="2964" max="2964" width="7" customWidth="1"/>
    <col min="2965" max="2965" width="25.5703125" bestFit="1" customWidth="1"/>
    <col min="2966" max="2966" width="12" bestFit="1" customWidth="1"/>
    <col min="2967" max="2968" width="13.85546875" bestFit="1" customWidth="1"/>
    <col min="2969" max="2969" width="7" customWidth="1"/>
    <col min="2970" max="2970" width="12.5703125" bestFit="1" customWidth="1"/>
    <col min="2971" max="2971" width="13" bestFit="1" customWidth="1"/>
    <col min="2972" max="2973" width="7" customWidth="1"/>
    <col min="2974" max="2974" width="10.85546875" bestFit="1" customWidth="1"/>
    <col min="2975" max="2975" width="7" customWidth="1"/>
    <col min="3073" max="3073" width="7" customWidth="1"/>
    <col min="3074" max="3074" width="6.42578125" bestFit="1" customWidth="1"/>
    <col min="3075" max="3075" width="34.85546875" bestFit="1" customWidth="1"/>
    <col min="3076" max="3076" width="7.7109375" bestFit="1" customWidth="1"/>
    <col min="3077" max="3077" width="7.140625" bestFit="1" customWidth="1"/>
    <col min="3078" max="3078" width="12.7109375" bestFit="1" customWidth="1"/>
    <col min="3079" max="3079" width="9" bestFit="1" customWidth="1"/>
    <col min="3080" max="3081" width="7" customWidth="1"/>
    <col min="3082" max="3082" width="15.7109375" customWidth="1"/>
    <col min="3083" max="3083" width="15.5703125" customWidth="1"/>
    <col min="3084" max="3084" width="7" customWidth="1"/>
    <col min="3085" max="3085" width="27.85546875" bestFit="1" customWidth="1"/>
    <col min="3086" max="3086" width="26.5703125" bestFit="1" customWidth="1"/>
    <col min="3087" max="3087" width="7" customWidth="1"/>
    <col min="3088" max="3088" width="24.28515625" bestFit="1" customWidth="1"/>
    <col min="3089" max="3203" width="7" customWidth="1"/>
    <col min="3204" max="3204" width="5.28515625" bestFit="1" customWidth="1"/>
    <col min="3205" max="3205" width="28.28515625" bestFit="1" customWidth="1"/>
    <col min="3206" max="3206" width="5.42578125" bestFit="1" customWidth="1"/>
    <col min="3207" max="3207" width="7.42578125" bestFit="1" customWidth="1"/>
    <col min="3208" max="3208" width="6.28515625" bestFit="1" customWidth="1"/>
    <col min="3209" max="3209" width="11.85546875" bestFit="1" customWidth="1"/>
    <col min="3210" max="3210" width="12.28515625" bestFit="1" customWidth="1"/>
    <col min="3211" max="3211" width="10.28515625" bestFit="1" customWidth="1"/>
    <col min="3212" max="3214" width="9.5703125" bestFit="1" customWidth="1"/>
    <col min="3215" max="3215" width="6.5703125" bestFit="1" customWidth="1"/>
    <col min="3216" max="3216" width="11" bestFit="1" customWidth="1"/>
    <col min="3217" max="3217" width="10.85546875" bestFit="1" customWidth="1"/>
    <col min="3218" max="3218" width="5.7109375" bestFit="1" customWidth="1"/>
    <col min="3219" max="3219" width="4.85546875" bestFit="1" customWidth="1"/>
    <col min="3220" max="3220" width="7" customWidth="1"/>
    <col min="3221" max="3221" width="25.5703125" bestFit="1" customWidth="1"/>
    <col min="3222" max="3222" width="12" bestFit="1" customWidth="1"/>
    <col min="3223" max="3224" width="13.85546875" bestFit="1" customWidth="1"/>
    <col min="3225" max="3225" width="7" customWidth="1"/>
    <col min="3226" max="3226" width="12.5703125" bestFit="1" customWidth="1"/>
    <col min="3227" max="3227" width="13" bestFit="1" customWidth="1"/>
    <col min="3228" max="3229" width="7" customWidth="1"/>
    <col min="3230" max="3230" width="10.85546875" bestFit="1" customWidth="1"/>
    <col min="3231" max="3231" width="7" customWidth="1"/>
    <col min="3329" max="3329" width="7" customWidth="1"/>
    <col min="3330" max="3330" width="6.42578125" bestFit="1" customWidth="1"/>
    <col min="3331" max="3331" width="34.85546875" bestFit="1" customWidth="1"/>
    <col min="3332" max="3332" width="7.7109375" bestFit="1" customWidth="1"/>
    <col min="3333" max="3333" width="7.140625" bestFit="1" customWidth="1"/>
    <col min="3334" max="3334" width="12.7109375" bestFit="1" customWidth="1"/>
    <col min="3335" max="3335" width="9" bestFit="1" customWidth="1"/>
    <col min="3336" max="3337" width="7" customWidth="1"/>
    <col min="3338" max="3338" width="15.7109375" customWidth="1"/>
    <col min="3339" max="3339" width="15.5703125" customWidth="1"/>
    <col min="3340" max="3340" width="7" customWidth="1"/>
    <col min="3341" max="3341" width="27.85546875" bestFit="1" customWidth="1"/>
    <col min="3342" max="3342" width="26.5703125" bestFit="1" customWidth="1"/>
    <col min="3343" max="3343" width="7" customWidth="1"/>
    <col min="3344" max="3344" width="24.28515625" bestFit="1" customWidth="1"/>
    <col min="3345" max="3459" width="7" customWidth="1"/>
    <col min="3460" max="3460" width="5.28515625" bestFit="1" customWidth="1"/>
    <col min="3461" max="3461" width="28.28515625" bestFit="1" customWidth="1"/>
    <col min="3462" max="3462" width="5.42578125" bestFit="1" customWidth="1"/>
    <col min="3463" max="3463" width="7.42578125" bestFit="1" customWidth="1"/>
    <col min="3464" max="3464" width="6.28515625" bestFit="1" customWidth="1"/>
    <col min="3465" max="3465" width="11.85546875" bestFit="1" customWidth="1"/>
    <col min="3466" max="3466" width="12.28515625" bestFit="1" customWidth="1"/>
    <col min="3467" max="3467" width="10.28515625" bestFit="1" customWidth="1"/>
    <col min="3468" max="3470" width="9.5703125" bestFit="1" customWidth="1"/>
    <col min="3471" max="3471" width="6.5703125" bestFit="1" customWidth="1"/>
    <col min="3472" max="3472" width="11" bestFit="1" customWidth="1"/>
    <col min="3473" max="3473" width="10.85546875" bestFit="1" customWidth="1"/>
    <col min="3474" max="3474" width="5.7109375" bestFit="1" customWidth="1"/>
    <col min="3475" max="3475" width="4.85546875" bestFit="1" customWidth="1"/>
    <col min="3476" max="3476" width="7" customWidth="1"/>
    <col min="3477" max="3477" width="25.5703125" bestFit="1" customWidth="1"/>
    <col min="3478" max="3478" width="12" bestFit="1" customWidth="1"/>
    <col min="3479" max="3480" width="13.85546875" bestFit="1" customWidth="1"/>
    <col min="3481" max="3481" width="7" customWidth="1"/>
    <col min="3482" max="3482" width="12.5703125" bestFit="1" customWidth="1"/>
    <col min="3483" max="3483" width="13" bestFit="1" customWidth="1"/>
    <col min="3484" max="3485" width="7" customWidth="1"/>
    <col min="3486" max="3486" width="10.85546875" bestFit="1" customWidth="1"/>
    <col min="3487" max="3487" width="7" customWidth="1"/>
    <col min="3585" max="3585" width="7" customWidth="1"/>
    <col min="3586" max="3586" width="6.42578125" bestFit="1" customWidth="1"/>
    <col min="3587" max="3587" width="34.85546875" bestFit="1" customWidth="1"/>
    <col min="3588" max="3588" width="7.7109375" bestFit="1" customWidth="1"/>
    <col min="3589" max="3589" width="7.140625" bestFit="1" customWidth="1"/>
    <col min="3590" max="3590" width="12.7109375" bestFit="1" customWidth="1"/>
    <col min="3591" max="3591" width="9" bestFit="1" customWidth="1"/>
    <col min="3592" max="3593" width="7" customWidth="1"/>
    <col min="3594" max="3594" width="15.7109375" customWidth="1"/>
    <col min="3595" max="3595" width="15.5703125" customWidth="1"/>
    <col min="3596" max="3596" width="7" customWidth="1"/>
    <col min="3597" max="3597" width="27.85546875" bestFit="1" customWidth="1"/>
    <col min="3598" max="3598" width="26.5703125" bestFit="1" customWidth="1"/>
    <col min="3599" max="3599" width="7" customWidth="1"/>
    <col min="3600" max="3600" width="24.28515625" bestFit="1" customWidth="1"/>
    <col min="3601" max="3715" width="7" customWidth="1"/>
    <col min="3716" max="3716" width="5.28515625" bestFit="1" customWidth="1"/>
    <col min="3717" max="3717" width="28.28515625" bestFit="1" customWidth="1"/>
    <col min="3718" max="3718" width="5.42578125" bestFit="1" customWidth="1"/>
    <col min="3719" max="3719" width="7.42578125" bestFit="1" customWidth="1"/>
    <col min="3720" max="3720" width="6.28515625" bestFit="1" customWidth="1"/>
    <col min="3721" max="3721" width="11.85546875" bestFit="1" customWidth="1"/>
    <col min="3722" max="3722" width="12.28515625" bestFit="1" customWidth="1"/>
    <col min="3723" max="3723" width="10.28515625" bestFit="1" customWidth="1"/>
    <col min="3724" max="3726" width="9.5703125" bestFit="1" customWidth="1"/>
    <col min="3727" max="3727" width="6.5703125" bestFit="1" customWidth="1"/>
    <col min="3728" max="3728" width="11" bestFit="1" customWidth="1"/>
    <col min="3729" max="3729" width="10.85546875" bestFit="1" customWidth="1"/>
    <col min="3730" max="3730" width="5.7109375" bestFit="1" customWidth="1"/>
    <col min="3731" max="3731" width="4.85546875" bestFit="1" customWidth="1"/>
    <col min="3732" max="3732" width="7" customWidth="1"/>
    <col min="3733" max="3733" width="25.5703125" bestFit="1" customWidth="1"/>
    <col min="3734" max="3734" width="12" bestFit="1" customWidth="1"/>
    <col min="3735" max="3736" width="13.85546875" bestFit="1" customWidth="1"/>
    <col min="3737" max="3737" width="7" customWidth="1"/>
    <col min="3738" max="3738" width="12.5703125" bestFit="1" customWidth="1"/>
    <col min="3739" max="3739" width="13" bestFit="1" customWidth="1"/>
    <col min="3740" max="3741" width="7" customWidth="1"/>
    <col min="3742" max="3742" width="10.85546875" bestFit="1" customWidth="1"/>
    <col min="3743" max="3743" width="7" customWidth="1"/>
    <col min="3841" max="3841" width="7" customWidth="1"/>
    <col min="3842" max="3842" width="6.42578125" bestFit="1" customWidth="1"/>
    <col min="3843" max="3843" width="34.85546875" bestFit="1" customWidth="1"/>
    <col min="3844" max="3844" width="7.7109375" bestFit="1" customWidth="1"/>
    <col min="3845" max="3845" width="7.140625" bestFit="1" customWidth="1"/>
    <col min="3846" max="3846" width="12.7109375" bestFit="1" customWidth="1"/>
    <col min="3847" max="3847" width="9" bestFit="1" customWidth="1"/>
    <col min="3848" max="3849" width="7" customWidth="1"/>
    <col min="3850" max="3850" width="15.7109375" customWidth="1"/>
    <col min="3851" max="3851" width="15.5703125" customWidth="1"/>
    <col min="3852" max="3852" width="7" customWidth="1"/>
    <col min="3853" max="3853" width="27.85546875" bestFit="1" customWidth="1"/>
    <col min="3854" max="3854" width="26.5703125" bestFit="1" customWidth="1"/>
    <col min="3855" max="3855" width="7" customWidth="1"/>
    <col min="3856" max="3856" width="24.28515625" bestFit="1" customWidth="1"/>
    <col min="3857" max="3971" width="7" customWidth="1"/>
    <col min="3972" max="3972" width="5.28515625" bestFit="1" customWidth="1"/>
    <col min="3973" max="3973" width="28.28515625" bestFit="1" customWidth="1"/>
    <col min="3974" max="3974" width="5.42578125" bestFit="1" customWidth="1"/>
    <col min="3975" max="3975" width="7.42578125" bestFit="1" customWidth="1"/>
    <col min="3976" max="3976" width="6.28515625" bestFit="1" customWidth="1"/>
    <col min="3977" max="3977" width="11.85546875" bestFit="1" customWidth="1"/>
    <col min="3978" max="3978" width="12.28515625" bestFit="1" customWidth="1"/>
    <col min="3979" max="3979" width="10.28515625" bestFit="1" customWidth="1"/>
    <col min="3980" max="3982" width="9.5703125" bestFit="1" customWidth="1"/>
    <col min="3983" max="3983" width="6.5703125" bestFit="1" customWidth="1"/>
    <col min="3984" max="3984" width="11" bestFit="1" customWidth="1"/>
    <col min="3985" max="3985" width="10.85546875" bestFit="1" customWidth="1"/>
    <col min="3986" max="3986" width="5.7109375" bestFit="1" customWidth="1"/>
    <col min="3987" max="3987" width="4.85546875" bestFit="1" customWidth="1"/>
    <col min="3988" max="3988" width="7" customWidth="1"/>
    <col min="3989" max="3989" width="25.5703125" bestFit="1" customWidth="1"/>
    <col min="3990" max="3990" width="12" bestFit="1" customWidth="1"/>
    <col min="3991" max="3992" width="13.85546875" bestFit="1" customWidth="1"/>
    <col min="3993" max="3993" width="7" customWidth="1"/>
    <col min="3994" max="3994" width="12.5703125" bestFit="1" customWidth="1"/>
    <col min="3995" max="3995" width="13" bestFit="1" customWidth="1"/>
    <col min="3996" max="3997" width="7" customWidth="1"/>
    <col min="3998" max="3998" width="10.85546875" bestFit="1" customWidth="1"/>
    <col min="3999" max="3999" width="7" customWidth="1"/>
    <col min="4097" max="4097" width="7" customWidth="1"/>
    <col min="4098" max="4098" width="6.42578125" bestFit="1" customWidth="1"/>
    <col min="4099" max="4099" width="34.85546875" bestFit="1" customWidth="1"/>
    <col min="4100" max="4100" width="7.7109375" bestFit="1" customWidth="1"/>
    <col min="4101" max="4101" width="7.140625" bestFit="1" customWidth="1"/>
    <col min="4102" max="4102" width="12.7109375" bestFit="1" customWidth="1"/>
    <col min="4103" max="4103" width="9" bestFit="1" customWidth="1"/>
    <col min="4104" max="4105" width="7" customWidth="1"/>
    <col min="4106" max="4106" width="15.7109375" customWidth="1"/>
    <col min="4107" max="4107" width="15.5703125" customWidth="1"/>
    <col min="4108" max="4108" width="7" customWidth="1"/>
    <col min="4109" max="4109" width="27.85546875" bestFit="1" customWidth="1"/>
    <col min="4110" max="4110" width="26.5703125" bestFit="1" customWidth="1"/>
    <col min="4111" max="4111" width="7" customWidth="1"/>
    <col min="4112" max="4112" width="24.28515625" bestFit="1" customWidth="1"/>
    <col min="4113" max="4227" width="7" customWidth="1"/>
    <col min="4228" max="4228" width="5.28515625" bestFit="1" customWidth="1"/>
    <col min="4229" max="4229" width="28.28515625" bestFit="1" customWidth="1"/>
    <col min="4230" max="4230" width="5.42578125" bestFit="1" customWidth="1"/>
    <col min="4231" max="4231" width="7.42578125" bestFit="1" customWidth="1"/>
    <col min="4232" max="4232" width="6.28515625" bestFit="1" customWidth="1"/>
    <col min="4233" max="4233" width="11.85546875" bestFit="1" customWidth="1"/>
    <col min="4234" max="4234" width="12.28515625" bestFit="1" customWidth="1"/>
    <col min="4235" max="4235" width="10.28515625" bestFit="1" customWidth="1"/>
    <col min="4236" max="4238" width="9.5703125" bestFit="1" customWidth="1"/>
    <col min="4239" max="4239" width="6.5703125" bestFit="1" customWidth="1"/>
    <col min="4240" max="4240" width="11" bestFit="1" customWidth="1"/>
    <col min="4241" max="4241" width="10.85546875" bestFit="1" customWidth="1"/>
    <col min="4242" max="4242" width="5.7109375" bestFit="1" customWidth="1"/>
    <col min="4243" max="4243" width="4.85546875" bestFit="1" customWidth="1"/>
    <col min="4244" max="4244" width="7" customWidth="1"/>
    <col min="4245" max="4245" width="25.5703125" bestFit="1" customWidth="1"/>
    <col min="4246" max="4246" width="12" bestFit="1" customWidth="1"/>
    <col min="4247" max="4248" width="13.85546875" bestFit="1" customWidth="1"/>
    <col min="4249" max="4249" width="7" customWidth="1"/>
    <col min="4250" max="4250" width="12.5703125" bestFit="1" customWidth="1"/>
    <col min="4251" max="4251" width="13" bestFit="1" customWidth="1"/>
    <col min="4252" max="4253" width="7" customWidth="1"/>
    <col min="4254" max="4254" width="10.85546875" bestFit="1" customWidth="1"/>
    <col min="4255" max="4255" width="7" customWidth="1"/>
    <col min="4353" max="4353" width="7" customWidth="1"/>
    <col min="4354" max="4354" width="6.42578125" bestFit="1" customWidth="1"/>
    <col min="4355" max="4355" width="34.85546875" bestFit="1" customWidth="1"/>
    <col min="4356" max="4356" width="7.7109375" bestFit="1" customWidth="1"/>
    <col min="4357" max="4357" width="7.140625" bestFit="1" customWidth="1"/>
    <col min="4358" max="4358" width="12.7109375" bestFit="1" customWidth="1"/>
    <col min="4359" max="4359" width="9" bestFit="1" customWidth="1"/>
    <col min="4360" max="4361" width="7" customWidth="1"/>
    <col min="4362" max="4362" width="15.7109375" customWidth="1"/>
    <col min="4363" max="4363" width="15.5703125" customWidth="1"/>
    <col min="4364" max="4364" width="7" customWidth="1"/>
    <col min="4365" max="4365" width="27.85546875" bestFit="1" customWidth="1"/>
    <col min="4366" max="4366" width="26.5703125" bestFit="1" customWidth="1"/>
    <col min="4367" max="4367" width="7" customWidth="1"/>
    <col min="4368" max="4368" width="24.28515625" bestFit="1" customWidth="1"/>
    <col min="4369" max="4483" width="7" customWidth="1"/>
    <col min="4484" max="4484" width="5.28515625" bestFit="1" customWidth="1"/>
    <col min="4485" max="4485" width="28.28515625" bestFit="1" customWidth="1"/>
    <col min="4486" max="4486" width="5.42578125" bestFit="1" customWidth="1"/>
    <col min="4487" max="4487" width="7.42578125" bestFit="1" customWidth="1"/>
    <col min="4488" max="4488" width="6.28515625" bestFit="1" customWidth="1"/>
    <col min="4489" max="4489" width="11.85546875" bestFit="1" customWidth="1"/>
    <col min="4490" max="4490" width="12.28515625" bestFit="1" customWidth="1"/>
    <col min="4491" max="4491" width="10.28515625" bestFit="1" customWidth="1"/>
    <col min="4492" max="4494" width="9.5703125" bestFit="1" customWidth="1"/>
    <col min="4495" max="4495" width="6.5703125" bestFit="1" customWidth="1"/>
    <col min="4496" max="4496" width="11" bestFit="1" customWidth="1"/>
    <col min="4497" max="4497" width="10.85546875" bestFit="1" customWidth="1"/>
    <col min="4498" max="4498" width="5.7109375" bestFit="1" customWidth="1"/>
    <col min="4499" max="4499" width="4.85546875" bestFit="1" customWidth="1"/>
    <col min="4500" max="4500" width="7" customWidth="1"/>
    <col min="4501" max="4501" width="25.5703125" bestFit="1" customWidth="1"/>
    <col min="4502" max="4502" width="12" bestFit="1" customWidth="1"/>
    <col min="4503" max="4504" width="13.85546875" bestFit="1" customWidth="1"/>
    <col min="4505" max="4505" width="7" customWidth="1"/>
    <col min="4506" max="4506" width="12.5703125" bestFit="1" customWidth="1"/>
    <col min="4507" max="4507" width="13" bestFit="1" customWidth="1"/>
    <col min="4508" max="4509" width="7" customWidth="1"/>
    <col min="4510" max="4510" width="10.85546875" bestFit="1" customWidth="1"/>
    <col min="4511" max="4511" width="7" customWidth="1"/>
    <col min="4609" max="4609" width="7" customWidth="1"/>
    <col min="4610" max="4610" width="6.42578125" bestFit="1" customWidth="1"/>
    <col min="4611" max="4611" width="34.85546875" bestFit="1" customWidth="1"/>
    <col min="4612" max="4612" width="7.7109375" bestFit="1" customWidth="1"/>
    <col min="4613" max="4613" width="7.140625" bestFit="1" customWidth="1"/>
    <col min="4614" max="4614" width="12.7109375" bestFit="1" customWidth="1"/>
    <col min="4615" max="4615" width="9" bestFit="1" customWidth="1"/>
    <col min="4616" max="4617" width="7" customWidth="1"/>
    <col min="4618" max="4618" width="15.7109375" customWidth="1"/>
    <col min="4619" max="4619" width="15.5703125" customWidth="1"/>
    <col min="4620" max="4620" width="7" customWidth="1"/>
    <col min="4621" max="4621" width="27.85546875" bestFit="1" customWidth="1"/>
    <col min="4622" max="4622" width="26.5703125" bestFit="1" customWidth="1"/>
    <col min="4623" max="4623" width="7" customWidth="1"/>
    <col min="4624" max="4624" width="24.28515625" bestFit="1" customWidth="1"/>
    <col min="4625" max="4739" width="7" customWidth="1"/>
    <col min="4740" max="4740" width="5.28515625" bestFit="1" customWidth="1"/>
    <col min="4741" max="4741" width="28.28515625" bestFit="1" customWidth="1"/>
    <col min="4742" max="4742" width="5.42578125" bestFit="1" customWidth="1"/>
    <col min="4743" max="4743" width="7.42578125" bestFit="1" customWidth="1"/>
    <col min="4744" max="4744" width="6.28515625" bestFit="1" customWidth="1"/>
    <col min="4745" max="4745" width="11.85546875" bestFit="1" customWidth="1"/>
    <col min="4746" max="4746" width="12.28515625" bestFit="1" customWidth="1"/>
    <col min="4747" max="4747" width="10.28515625" bestFit="1" customWidth="1"/>
    <col min="4748" max="4750" width="9.5703125" bestFit="1" customWidth="1"/>
    <col min="4751" max="4751" width="6.5703125" bestFit="1" customWidth="1"/>
    <col min="4752" max="4752" width="11" bestFit="1" customWidth="1"/>
    <col min="4753" max="4753" width="10.85546875" bestFit="1" customWidth="1"/>
    <col min="4754" max="4754" width="5.7109375" bestFit="1" customWidth="1"/>
    <col min="4755" max="4755" width="4.85546875" bestFit="1" customWidth="1"/>
    <col min="4756" max="4756" width="7" customWidth="1"/>
    <col min="4757" max="4757" width="25.5703125" bestFit="1" customWidth="1"/>
    <col min="4758" max="4758" width="12" bestFit="1" customWidth="1"/>
    <col min="4759" max="4760" width="13.85546875" bestFit="1" customWidth="1"/>
    <col min="4761" max="4761" width="7" customWidth="1"/>
    <col min="4762" max="4762" width="12.5703125" bestFit="1" customWidth="1"/>
    <col min="4763" max="4763" width="13" bestFit="1" customWidth="1"/>
    <col min="4764" max="4765" width="7" customWidth="1"/>
    <col min="4766" max="4766" width="10.85546875" bestFit="1" customWidth="1"/>
    <col min="4767" max="4767" width="7" customWidth="1"/>
    <col min="4865" max="4865" width="7" customWidth="1"/>
    <col min="4866" max="4866" width="6.42578125" bestFit="1" customWidth="1"/>
    <col min="4867" max="4867" width="34.85546875" bestFit="1" customWidth="1"/>
    <col min="4868" max="4868" width="7.7109375" bestFit="1" customWidth="1"/>
    <col min="4869" max="4869" width="7.140625" bestFit="1" customWidth="1"/>
    <col min="4870" max="4870" width="12.7109375" bestFit="1" customWidth="1"/>
    <col min="4871" max="4871" width="9" bestFit="1" customWidth="1"/>
    <col min="4872" max="4873" width="7" customWidth="1"/>
    <col min="4874" max="4874" width="15.7109375" customWidth="1"/>
    <col min="4875" max="4875" width="15.5703125" customWidth="1"/>
    <col min="4876" max="4876" width="7" customWidth="1"/>
    <col min="4877" max="4877" width="27.85546875" bestFit="1" customWidth="1"/>
    <col min="4878" max="4878" width="26.5703125" bestFit="1" customWidth="1"/>
    <col min="4879" max="4879" width="7" customWidth="1"/>
    <col min="4880" max="4880" width="24.28515625" bestFit="1" customWidth="1"/>
    <col min="4881" max="4995" width="7" customWidth="1"/>
    <col min="4996" max="4996" width="5.28515625" bestFit="1" customWidth="1"/>
    <col min="4997" max="4997" width="28.28515625" bestFit="1" customWidth="1"/>
    <col min="4998" max="4998" width="5.42578125" bestFit="1" customWidth="1"/>
    <col min="4999" max="4999" width="7.42578125" bestFit="1" customWidth="1"/>
    <col min="5000" max="5000" width="6.28515625" bestFit="1" customWidth="1"/>
    <col min="5001" max="5001" width="11.85546875" bestFit="1" customWidth="1"/>
    <col min="5002" max="5002" width="12.28515625" bestFit="1" customWidth="1"/>
    <col min="5003" max="5003" width="10.28515625" bestFit="1" customWidth="1"/>
    <col min="5004" max="5006" width="9.5703125" bestFit="1" customWidth="1"/>
    <col min="5007" max="5007" width="6.5703125" bestFit="1" customWidth="1"/>
    <col min="5008" max="5008" width="11" bestFit="1" customWidth="1"/>
    <col min="5009" max="5009" width="10.85546875" bestFit="1" customWidth="1"/>
    <col min="5010" max="5010" width="5.7109375" bestFit="1" customWidth="1"/>
    <col min="5011" max="5011" width="4.85546875" bestFit="1" customWidth="1"/>
    <col min="5012" max="5012" width="7" customWidth="1"/>
    <col min="5013" max="5013" width="25.5703125" bestFit="1" customWidth="1"/>
    <col min="5014" max="5014" width="12" bestFit="1" customWidth="1"/>
    <col min="5015" max="5016" width="13.85546875" bestFit="1" customWidth="1"/>
    <col min="5017" max="5017" width="7" customWidth="1"/>
    <col min="5018" max="5018" width="12.5703125" bestFit="1" customWidth="1"/>
    <col min="5019" max="5019" width="13" bestFit="1" customWidth="1"/>
    <col min="5020" max="5021" width="7" customWidth="1"/>
    <col min="5022" max="5022" width="10.85546875" bestFit="1" customWidth="1"/>
    <col min="5023" max="5023" width="7" customWidth="1"/>
    <col min="5121" max="5121" width="7" customWidth="1"/>
    <col min="5122" max="5122" width="6.42578125" bestFit="1" customWidth="1"/>
    <col min="5123" max="5123" width="34.85546875" bestFit="1" customWidth="1"/>
    <col min="5124" max="5124" width="7.7109375" bestFit="1" customWidth="1"/>
    <col min="5125" max="5125" width="7.140625" bestFit="1" customWidth="1"/>
    <col min="5126" max="5126" width="12.7109375" bestFit="1" customWidth="1"/>
    <col min="5127" max="5127" width="9" bestFit="1" customWidth="1"/>
    <col min="5128" max="5129" width="7" customWidth="1"/>
    <col min="5130" max="5130" width="15.7109375" customWidth="1"/>
    <col min="5131" max="5131" width="15.5703125" customWidth="1"/>
    <col min="5132" max="5132" width="7" customWidth="1"/>
    <col min="5133" max="5133" width="27.85546875" bestFit="1" customWidth="1"/>
    <col min="5134" max="5134" width="26.5703125" bestFit="1" customWidth="1"/>
    <col min="5135" max="5135" width="7" customWidth="1"/>
    <col min="5136" max="5136" width="24.28515625" bestFit="1" customWidth="1"/>
    <col min="5137" max="5251" width="7" customWidth="1"/>
    <col min="5252" max="5252" width="5.28515625" bestFit="1" customWidth="1"/>
    <col min="5253" max="5253" width="28.28515625" bestFit="1" customWidth="1"/>
    <col min="5254" max="5254" width="5.42578125" bestFit="1" customWidth="1"/>
    <col min="5255" max="5255" width="7.42578125" bestFit="1" customWidth="1"/>
    <col min="5256" max="5256" width="6.28515625" bestFit="1" customWidth="1"/>
    <col min="5257" max="5257" width="11.85546875" bestFit="1" customWidth="1"/>
    <col min="5258" max="5258" width="12.28515625" bestFit="1" customWidth="1"/>
    <col min="5259" max="5259" width="10.28515625" bestFit="1" customWidth="1"/>
    <col min="5260" max="5262" width="9.5703125" bestFit="1" customWidth="1"/>
    <col min="5263" max="5263" width="6.5703125" bestFit="1" customWidth="1"/>
    <col min="5264" max="5264" width="11" bestFit="1" customWidth="1"/>
    <col min="5265" max="5265" width="10.85546875" bestFit="1" customWidth="1"/>
    <col min="5266" max="5266" width="5.7109375" bestFit="1" customWidth="1"/>
    <col min="5267" max="5267" width="4.85546875" bestFit="1" customWidth="1"/>
    <col min="5268" max="5268" width="7" customWidth="1"/>
    <col min="5269" max="5269" width="25.5703125" bestFit="1" customWidth="1"/>
    <col min="5270" max="5270" width="12" bestFit="1" customWidth="1"/>
    <col min="5271" max="5272" width="13.85546875" bestFit="1" customWidth="1"/>
    <col min="5273" max="5273" width="7" customWidth="1"/>
    <col min="5274" max="5274" width="12.5703125" bestFit="1" customWidth="1"/>
    <col min="5275" max="5275" width="13" bestFit="1" customWidth="1"/>
    <col min="5276" max="5277" width="7" customWidth="1"/>
    <col min="5278" max="5278" width="10.85546875" bestFit="1" customWidth="1"/>
    <col min="5279" max="5279" width="7" customWidth="1"/>
    <col min="5377" max="5377" width="7" customWidth="1"/>
    <col min="5378" max="5378" width="6.42578125" bestFit="1" customWidth="1"/>
    <col min="5379" max="5379" width="34.85546875" bestFit="1" customWidth="1"/>
    <col min="5380" max="5380" width="7.7109375" bestFit="1" customWidth="1"/>
    <col min="5381" max="5381" width="7.140625" bestFit="1" customWidth="1"/>
    <col min="5382" max="5382" width="12.7109375" bestFit="1" customWidth="1"/>
    <col min="5383" max="5383" width="9" bestFit="1" customWidth="1"/>
    <col min="5384" max="5385" width="7" customWidth="1"/>
    <col min="5386" max="5386" width="15.7109375" customWidth="1"/>
    <col min="5387" max="5387" width="15.5703125" customWidth="1"/>
    <col min="5388" max="5388" width="7" customWidth="1"/>
    <col min="5389" max="5389" width="27.85546875" bestFit="1" customWidth="1"/>
    <col min="5390" max="5390" width="26.5703125" bestFit="1" customWidth="1"/>
    <col min="5391" max="5391" width="7" customWidth="1"/>
    <col min="5392" max="5392" width="24.28515625" bestFit="1" customWidth="1"/>
    <col min="5393" max="5507" width="7" customWidth="1"/>
    <col min="5508" max="5508" width="5.28515625" bestFit="1" customWidth="1"/>
    <col min="5509" max="5509" width="28.28515625" bestFit="1" customWidth="1"/>
    <col min="5510" max="5510" width="5.42578125" bestFit="1" customWidth="1"/>
    <col min="5511" max="5511" width="7.42578125" bestFit="1" customWidth="1"/>
    <col min="5512" max="5512" width="6.28515625" bestFit="1" customWidth="1"/>
    <col min="5513" max="5513" width="11.85546875" bestFit="1" customWidth="1"/>
    <col min="5514" max="5514" width="12.28515625" bestFit="1" customWidth="1"/>
    <col min="5515" max="5515" width="10.28515625" bestFit="1" customWidth="1"/>
    <col min="5516" max="5518" width="9.5703125" bestFit="1" customWidth="1"/>
    <col min="5519" max="5519" width="6.5703125" bestFit="1" customWidth="1"/>
    <col min="5520" max="5520" width="11" bestFit="1" customWidth="1"/>
    <col min="5521" max="5521" width="10.85546875" bestFit="1" customWidth="1"/>
    <col min="5522" max="5522" width="5.7109375" bestFit="1" customWidth="1"/>
    <col min="5523" max="5523" width="4.85546875" bestFit="1" customWidth="1"/>
    <col min="5524" max="5524" width="7" customWidth="1"/>
    <col min="5525" max="5525" width="25.5703125" bestFit="1" customWidth="1"/>
    <col min="5526" max="5526" width="12" bestFit="1" customWidth="1"/>
    <col min="5527" max="5528" width="13.85546875" bestFit="1" customWidth="1"/>
    <col min="5529" max="5529" width="7" customWidth="1"/>
    <col min="5530" max="5530" width="12.5703125" bestFit="1" customWidth="1"/>
    <col min="5531" max="5531" width="13" bestFit="1" customWidth="1"/>
    <col min="5532" max="5533" width="7" customWidth="1"/>
    <col min="5534" max="5534" width="10.85546875" bestFit="1" customWidth="1"/>
    <col min="5535" max="5535" width="7" customWidth="1"/>
    <col min="5633" max="5633" width="7" customWidth="1"/>
    <col min="5634" max="5634" width="6.42578125" bestFit="1" customWidth="1"/>
    <col min="5635" max="5635" width="34.85546875" bestFit="1" customWidth="1"/>
    <col min="5636" max="5636" width="7.7109375" bestFit="1" customWidth="1"/>
    <col min="5637" max="5637" width="7.140625" bestFit="1" customWidth="1"/>
    <col min="5638" max="5638" width="12.7109375" bestFit="1" customWidth="1"/>
    <col min="5639" max="5639" width="9" bestFit="1" customWidth="1"/>
    <col min="5640" max="5641" width="7" customWidth="1"/>
    <col min="5642" max="5642" width="15.7109375" customWidth="1"/>
    <col min="5643" max="5643" width="15.5703125" customWidth="1"/>
    <col min="5644" max="5644" width="7" customWidth="1"/>
    <col min="5645" max="5645" width="27.85546875" bestFit="1" customWidth="1"/>
    <col min="5646" max="5646" width="26.5703125" bestFit="1" customWidth="1"/>
    <col min="5647" max="5647" width="7" customWidth="1"/>
    <col min="5648" max="5648" width="24.28515625" bestFit="1" customWidth="1"/>
    <col min="5649" max="5763" width="7" customWidth="1"/>
    <col min="5764" max="5764" width="5.28515625" bestFit="1" customWidth="1"/>
    <col min="5765" max="5765" width="28.28515625" bestFit="1" customWidth="1"/>
    <col min="5766" max="5766" width="5.42578125" bestFit="1" customWidth="1"/>
    <col min="5767" max="5767" width="7.42578125" bestFit="1" customWidth="1"/>
    <col min="5768" max="5768" width="6.28515625" bestFit="1" customWidth="1"/>
    <col min="5769" max="5769" width="11.85546875" bestFit="1" customWidth="1"/>
    <col min="5770" max="5770" width="12.28515625" bestFit="1" customWidth="1"/>
    <col min="5771" max="5771" width="10.28515625" bestFit="1" customWidth="1"/>
    <col min="5772" max="5774" width="9.5703125" bestFit="1" customWidth="1"/>
    <col min="5775" max="5775" width="6.5703125" bestFit="1" customWidth="1"/>
    <col min="5776" max="5776" width="11" bestFit="1" customWidth="1"/>
    <col min="5777" max="5777" width="10.85546875" bestFit="1" customWidth="1"/>
    <col min="5778" max="5778" width="5.7109375" bestFit="1" customWidth="1"/>
    <col min="5779" max="5779" width="4.85546875" bestFit="1" customWidth="1"/>
    <col min="5780" max="5780" width="7" customWidth="1"/>
    <col min="5781" max="5781" width="25.5703125" bestFit="1" customWidth="1"/>
    <col min="5782" max="5782" width="12" bestFit="1" customWidth="1"/>
    <col min="5783" max="5784" width="13.85546875" bestFit="1" customWidth="1"/>
    <col min="5785" max="5785" width="7" customWidth="1"/>
    <col min="5786" max="5786" width="12.5703125" bestFit="1" customWidth="1"/>
    <col min="5787" max="5787" width="13" bestFit="1" customWidth="1"/>
    <col min="5788" max="5789" width="7" customWidth="1"/>
    <col min="5790" max="5790" width="10.85546875" bestFit="1" customWidth="1"/>
    <col min="5791" max="5791" width="7" customWidth="1"/>
    <col min="5889" max="5889" width="7" customWidth="1"/>
    <col min="5890" max="5890" width="6.42578125" bestFit="1" customWidth="1"/>
    <col min="5891" max="5891" width="34.85546875" bestFit="1" customWidth="1"/>
    <col min="5892" max="5892" width="7.7109375" bestFit="1" customWidth="1"/>
    <col min="5893" max="5893" width="7.140625" bestFit="1" customWidth="1"/>
    <col min="5894" max="5894" width="12.7109375" bestFit="1" customWidth="1"/>
    <col min="5895" max="5895" width="9" bestFit="1" customWidth="1"/>
    <col min="5896" max="5897" width="7" customWidth="1"/>
    <col min="5898" max="5898" width="15.7109375" customWidth="1"/>
    <col min="5899" max="5899" width="15.5703125" customWidth="1"/>
    <col min="5900" max="5900" width="7" customWidth="1"/>
    <col min="5901" max="5901" width="27.85546875" bestFit="1" customWidth="1"/>
    <col min="5902" max="5902" width="26.5703125" bestFit="1" customWidth="1"/>
    <col min="5903" max="5903" width="7" customWidth="1"/>
    <col min="5904" max="5904" width="24.28515625" bestFit="1" customWidth="1"/>
    <col min="5905" max="6019" width="7" customWidth="1"/>
    <col min="6020" max="6020" width="5.28515625" bestFit="1" customWidth="1"/>
    <col min="6021" max="6021" width="28.28515625" bestFit="1" customWidth="1"/>
    <col min="6022" max="6022" width="5.42578125" bestFit="1" customWidth="1"/>
    <col min="6023" max="6023" width="7.42578125" bestFit="1" customWidth="1"/>
    <col min="6024" max="6024" width="6.28515625" bestFit="1" customWidth="1"/>
    <col min="6025" max="6025" width="11.85546875" bestFit="1" customWidth="1"/>
    <col min="6026" max="6026" width="12.28515625" bestFit="1" customWidth="1"/>
    <col min="6027" max="6027" width="10.28515625" bestFit="1" customWidth="1"/>
    <col min="6028" max="6030" width="9.5703125" bestFit="1" customWidth="1"/>
    <col min="6031" max="6031" width="6.5703125" bestFit="1" customWidth="1"/>
    <col min="6032" max="6032" width="11" bestFit="1" customWidth="1"/>
    <col min="6033" max="6033" width="10.85546875" bestFit="1" customWidth="1"/>
    <col min="6034" max="6034" width="5.7109375" bestFit="1" customWidth="1"/>
    <col min="6035" max="6035" width="4.85546875" bestFit="1" customWidth="1"/>
    <col min="6036" max="6036" width="7" customWidth="1"/>
    <col min="6037" max="6037" width="25.5703125" bestFit="1" customWidth="1"/>
    <col min="6038" max="6038" width="12" bestFit="1" customWidth="1"/>
    <col min="6039" max="6040" width="13.85546875" bestFit="1" customWidth="1"/>
    <col min="6041" max="6041" width="7" customWidth="1"/>
    <col min="6042" max="6042" width="12.5703125" bestFit="1" customWidth="1"/>
    <col min="6043" max="6043" width="13" bestFit="1" customWidth="1"/>
    <col min="6044" max="6045" width="7" customWidth="1"/>
    <col min="6046" max="6046" width="10.85546875" bestFit="1" customWidth="1"/>
    <col min="6047" max="6047" width="7" customWidth="1"/>
    <col min="6145" max="6145" width="7" customWidth="1"/>
    <col min="6146" max="6146" width="6.42578125" bestFit="1" customWidth="1"/>
    <col min="6147" max="6147" width="34.85546875" bestFit="1" customWidth="1"/>
    <col min="6148" max="6148" width="7.7109375" bestFit="1" customWidth="1"/>
    <col min="6149" max="6149" width="7.140625" bestFit="1" customWidth="1"/>
    <col min="6150" max="6150" width="12.7109375" bestFit="1" customWidth="1"/>
    <col min="6151" max="6151" width="9" bestFit="1" customWidth="1"/>
    <col min="6152" max="6153" width="7" customWidth="1"/>
    <col min="6154" max="6154" width="15.7109375" customWidth="1"/>
    <col min="6155" max="6155" width="15.5703125" customWidth="1"/>
    <col min="6156" max="6156" width="7" customWidth="1"/>
    <col min="6157" max="6157" width="27.85546875" bestFit="1" customWidth="1"/>
    <col min="6158" max="6158" width="26.5703125" bestFit="1" customWidth="1"/>
    <col min="6159" max="6159" width="7" customWidth="1"/>
    <col min="6160" max="6160" width="24.28515625" bestFit="1" customWidth="1"/>
    <col min="6161" max="6275" width="7" customWidth="1"/>
    <col min="6276" max="6276" width="5.28515625" bestFit="1" customWidth="1"/>
    <col min="6277" max="6277" width="28.28515625" bestFit="1" customWidth="1"/>
    <col min="6278" max="6278" width="5.42578125" bestFit="1" customWidth="1"/>
    <col min="6279" max="6279" width="7.42578125" bestFit="1" customWidth="1"/>
    <col min="6280" max="6280" width="6.28515625" bestFit="1" customWidth="1"/>
    <col min="6281" max="6281" width="11.85546875" bestFit="1" customWidth="1"/>
    <col min="6282" max="6282" width="12.28515625" bestFit="1" customWidth="1"/>
    <col min="6283" max="6283" width="10.28515625" bestFit="1" customWidth="1"/>
    <col min="6284" max="6286" width="9.5703125" bestFit="1" customWidth="1"/>
    <col min="6287" max="6287" width="6.5703125" bestFit="1" customWidth="1"/>
    <col min="6288" max="6288" width="11" bestFit="1" customWidth="1"/>
    <col min="6289" max="6289" width="10.85546875" bestFit="1" customWidth="1"/>
    <col min="6290" max="6290" width="5.7109375" bestFit="1" customWidth="1"/>
    <col min="6291" max="6291" width="4.85546875" bestFit="1" customWidth="1"/>
    <col min="6292" max="6292" width="7" customWidth="1"/>
    <col min="6293" max="6293" width="25.5703125" bestFit="1" customWidth="1"/>
    <col min="6294" max="6294" width="12" bestFit="1" customWidth="1"/>
    <col min="6295" max="6296" width="13.85546875" bestFit="1" customWidth="1"/>
    <col min="6297" max="6297" width="7" customWidth="1"/>
    <col min="6298" max="6298" width="12.5703125" bestFit="1" customWidth="1"/>
    <col min="6299" max="6299" width="13" bestFit="1" customWidth="1"/>
    <col min="6300" max="6301" width="7" customWidth="1"/>
    <col min="6302" max="6302" width="10.85546875" bestFit="1" customWidth="1"/>
    <col min="6303" max="6303" width="7" customWidth="1"/>
    <col min="6401" max="6401" width="7" customWidth="1"/>
    <col min="6402" max="6402" width="6.42578125" bestFit="1" customWidth="1"/>
    <col min="6403" max="6403" width="34.85546875" bestFit="1" customWidth="1"/>
    <col min="6404" max="6404" width="7.7109375" bestFit="1" customWidth="1"/>
    <col min="6405" max="6405" width="7.140625" bestFit="1" customWidth="1"/>
    <col min="6406" max="6406" width="12.7109375" bestFit="1" customWidth="1"/>
    <col min="6407" max="6407" width="9" bestFit="1" customWidth="1"/>
    <col min="6408" max="6409" width="7" customWidth="1"/>
    <col min="6410" max="6410" width="15.7109375" customWidth="1"/>
    <col min="6411" max="6411" width="15.5703125" customWidth="1"/>
    <col min="6412" max="6412" width="7" customWidth="1"/>
    <col min="6413" max="6413" width="27.85546875" bestFit="1" customWidth="1"/>
    <col min="6414" max="6414" width="26.5703125" bestFit="1" customWidth="1"/>
    <col min="6415" max="6415" width="7" customWidth="1"/>
    <col min="6416" max="6416" width="24.28515625" bestFit="1" customWidth="1"/>
    <col min="6417" max="6531" width="7" customWidth="1"/>
    <col min="6532" max="6532" width="5.28515625" bestFit="1" customWidth="1"/>
    <col min="6533" max="6533" width="28.28515625" bestFit="1" customWidth="1"/>
    <col min="6534" max="6534" width="5.42578125" bestFit="1" customWidth="1"/>
    <col min="6535" max="6535" width="7.42578125" bestFit="1" customWidth="1"/>
    <col min="6536" max="6536" width="6.28515625" bestFit="1" customWidth="1"/>
    <col min="6537" max="6537" width="11.85546875" bestFit="1" customWidth="1"/>
    <col min="6538" max="6538" width="12.28515625" bestFit="1" customWidth="1"/>
    <col min="6539" max="6539" width="10.28515625" bestFit="1" customWidth="1"/>
    <col min="6540" max="6542" width="9.5703125" bestFit="1" customWidth="1"/>
    <col min="6543" max="6543" width="6.5703125" bestFit="1" customWidth="1"/>
    <col min="6544" max="6544" width="11" bestFit="1" customWidth="1"/>
    <col min="6545" max="6545" width="10.85546875" bestFit="1" customWidth="1"/>
    <col min="6546" max="6546" width="5.7109375" bestFit="1" customWidth="1"/>
    <col min="6547" max="6547" width="4.85546875" bestFit="1" customWidth="1"/>
    <col min="6548" max="6548" width="7" customWidth="1"/>
    <col min="6549" max="6549" width="25.5703125" bestFit="1" customWidth="1"/>
    <col min="6550" max="6550" width="12" bestFit="1" customWidth="1"/>
    <col min="6551" max="6552" width="13.85546875" bestFit="1" customWidth="1"/>
    <col min="6553" max="6553" width="7" customWidth="1"/>
    <col min="6554" max="6554" width="12.5703125" bestFit="1" customWidth="1"/>
    <col min="6555" max="6555" width="13" bestFit="1" customWidth="1"/>
    <col min="6556" max="6557" width="7" customWidth="1"/>
    <col min="6558" max="6558" width="10.85546875" bestFit="1" customWidth="1"/>
    <col min="6559" max="6559" width="7" customWidth="1"/>
    <col min="6657" max="6657" width="7" customWidth="1"/>
    <col min="6658" max="6658" width="6.42578125" bestFit="1" customWidth="1"/>
    <col min="6659" max="6659" width="34.85546875" bestFit="1" customWidth="1"/>
    <col min="6660" max="6660" width="7.7109375" bestFit="1" customWidth="1"/>
    <col min="6661" max="6661" width="7.140625" bestFit="1" customWidth="1"/>
    <col min="6662" max="6662" width="12.7109375" bestFit="1" customWidth="1"/>
    <col min="6663" max="6663" width="9" bestFit="1" customWidth="1"/>
    <col min="6664" max="6665" width="7" customWidth="1"/>
    <col min="6666" max="6666" width="15.7109375" customWidth="1"/>
    <col min="6667" max="6667" width="15.5703125" customWidth="1"/>
    <col min="6668" max="6668" width="7" customWidth="1"/>
    <col min="6669" max="6669" width="27.85546875" bestFit="1" customWidth="1"/>
    <col min="6670" max="6670" width="26.5703125" bestFit="1" customWidth="1"/>
    <col min="6671" max="6671" width="7" customWidth="1"/>
    <col min="6672" max="6672" width="24.28515625" bestFit="1" customWidth="1"/>
    <col min="6673" max="6787" width="7" customWidth="1"/>
    <col min="6788" max="6788" width="5.28515625" bestFit="1" customWidth="1"/>
    <col min="6789" max="6789" width="28.28515625" bestFit="1" customWidth="1"/>
    <col min="6790" max="6790" width="5.42578125" bestFit="1" customWidth="1"/>
    <col min="6791" max="6791" width="7.42578125" bestFit="1" customWidth="1"/>
    <col min="6792" max="6792" width="6.28515625" bestFit="1" customWidth="1"/>
    <col min="6793" max="6793" width="11.85546875" bestFit="1" customWidth="1"/>
    <col min="6794" max="6794" width="12.28515625" bestFit="1" customWidth="1"/>
    <col min="6795" max="6795" width="10.28515625" bestFit="1" customWidth="1"/>
    <col min="6796" max="6798" width="9.5703125" bestFit="1" customWidth="1"/>
    <col min="6799" max="6799" width="6.5703125" bestFit="1" customWidth="1"/>
    <col min="6800" max="6800" width="11" bestFit="1" customWidth="1"/>
    <col min="6801" max="6801" width="10.85546875" bestFit="1" customWidth="1"/>
    <col min="6802" max="6802" width="5.7109375" bestFit="1" customWidth="1"/>
    <col min="6803" max="6803" width="4.85546875" bestFit="1" customWidth="1"/>
    <col min="6804" max="6804" width="7" customWidth="1"/>
    <col min="6805" max="6805" width="25.5703125" bestFit="1" customWidth="1"/>
    <col min="6806" max="6806" width="12" bestFit="1" customWidth="1"/>
    <col min="6807" max="6808" width="13.85546875" bestFit="1" customWidth="1"/>
    <col min="6809" max="6809" width="7" customWidth="1"/>
    <col min="6810" max="6810" width="12.5703125" bestFit="1" customWidth="1"/>
    <col min="6811" max="6811" width="13" bestFit="1" customWidth="1"/>
    <col min="6812" max="6813" width="7" customWidth="1"/>
    <col min="6814" max="6814" width="10.85546875" bestFit="1" customWidth="1"/>
    <col min="6815" max="6815" width="7" customWidth="1"/>
    <col min="6913" max="6913" width="7" customWidth="1"/>
    <col min="6914" max="6914" width="6.42578125" bestFit="1" customWidth="1"/>
    <col min="6915" max="6915" width="34.85546875" bestFit="1" customWidth="1"/>
    <col min="6916" max="6916" width="7.7109375" bestFit="1" customWidth="1"/>
    <col min="6917" max="6917" width="7.140625" bestFit="1" customWidth="1"/>
    <col min="6918" max="6918" width="12.7109375" bestFit="1" customWidth="1"/>
    <col min="6919" max="6919" width="9" bestFit="1" customWidth="1"/>
    <col min="6920" max="6921" width="7" customWidth="1"/>
    <col min="6922" max="6922" width="15.7109375" customWidth="1"/>
    <col min="6923" max="6923" width="15.5703125" customWidth="1"/>
    <col min="6924" max="6924" width="7" customWidth="1"/>
    <col min="6925" max="6925" width="27.85546875" bestFit="1" customWidth="1"/>
    <col min="6926" max="6926" width="26.5703125" bestFit="1" customWidth="1"/>
    <col min="6927" max="6927" width="7" customWidth="1"/>
    <col min="6928" max="6928" width="24.28515625" bestFit="1" customWidth="1"/>
    <col min="6929" max="7043" width="7" customWidth="1"/>
    <col min="7044" max="7044" width="5.28515625" bestFit="1" customWidth="1"/>
    <col min="7045" max="7045" width="28.28515625" bestFit="1" customWidth="1"/>
    <col min="7046" max="7046" width="5.42578125" bestFit="1" customWidth="1"/>
    <col min="7047" max="7047" width="7.42578125" bestFit="1" customWidth="1"/>
    <col min="7048" max="7048" width="6.28515625" bestFit="1" customWidth="1"/>
    <col min="7049" max="7049" width="11.85546875" bestFit="1" customWidth="1"/>
    <col min="7050" max="7050" width="12.28515625" bestFit="1" customWidth="1"/>
    <col min="7051" max="7051" width="10.28515625" bestFit="1" customWidth="1"/>
    <col min="7052" max="7054" width="9.5703125" bestFit="1" customWidth="1"/>
    <col min="7055" max="7055" width="6.5703125" bestFit="1" customWidth="1"/>
    <col min="7056" max="7056" width="11" bestFit="1" customWidth="1"/>
    <col min="7057" max="7057" width="10.85546875" bestFit="1" customWidth="1"/>
    <col min="7058" max="7058" width="5.7109375" bestFit="1" customWidth="1"/>
    <col min="7059" max="7059" width="4.85546875" bestFit="1" customWidth="1"/>
    <col min="7060" max="7060" width="7" customWidth="1"/>
    <col min="7061" max="7061" width="25.5703125" bestFit="1" customWidth="1"/>
    <col min="7062" max="7062" width="12" bestFit="1" customWidth="1"/>
    <col min="7063" max="7064" width="13.85546875" bestFit="1" customWidth="1"/>
    <col min="7065" max="7065" width="7" customWidth="1"/>
    <col min="7066" max="7066" width="12.5703125" bestFit="1" customWidth="1"/>
    <col min="7067" max="7067" width="13" bestFit="1" customWidth="1"/>
    <col min="7068" max="7069" width="7" customWidth="1"/>
    <col min="7070" max="7070" width="10.85546875" bestFit="1" customWidth="1"/>
    <col min="7071" max="7071" width="7" customWidth="1"/>
    <col min="7169" max="7169" width="7" customWidth="1"/>
    <col min="7170" max="7170" width="6.42578125" bestFit="1" customWidth="1"/>
    <col min="7171" max="7171" width="34.85546875" bestFit="1" customWidth="1"/>
    <col min="7172" max="7172" width="7.7109375" bestFit="1" customWidth="1"/>
    <col min="7173" max="7173" width="7.140625" bestFit="1" customWidth="1"/>
    <col min="7174" max="7174" width="12.7109375" bestFit="1" customWidth="1"/>
    <col min="7175" max="7175" width="9" bestFit="1" customWidth="1"/>
    <col min="7176" max="7177" width="7" customWidth="1"/>
    <col min="7178" max="7178" width="15.7109375" customWidth="1"/>
    <col min="7179" max="7179" width="15.5703125" customWidth="1"/>
    <col min="7180" max="7180" width="7" customWidth="1"/>
    <col min="7181" max="7181" width="27.85546875" bestFit="1" customWidth="1"/>
    <col min="7182" max="7182" width="26.5703125" bestFit="1" customWidth="1"/>
    <col min="7183" max="7183" width="7" customWidth="1"/>
    <col min="7184" max="7184" width="24.28515625" bestFit="1" customWidth="1"/>
    <col min="7185" max="7299" width="7" customWidth="1"/>
    <col min="7300" max="7300" width="5.28515625" bestFit="1" customWidth="1"/>
    <col min="7301" max="7301" width="28.28515625" bestFit="1" customWidth="1"/>
    <col min="7302" max="7302" width="5.42578125" bestFit="1" customWidth="1"/>
    <col min="7303" max="7303" width="7.42578125" bestFit="1" customWidth="1"/>
    <col min="7304" max="7304" width="6.28515625" bestFit="1" customWidth="1"/>
    <col min="7305" max="7305" width="11.85546875" bestFit="1" customWidth="1"/>
    <col min="7306" max="7306" width="12.28515625" bestFit="1" customWidth="1"/>
    <col min="7307" max="7307" width="10.28515625" bestFit="1" customWidth="1"/>
    <col min="7308" max="7310" width="9.5703125" bestFit="1" customWidth="1"/>
    <col min="7311" max="7311" width="6.5703125" bestFit="1" customWidth="1"/>
    <col min="7312" max="7312" width="11" bestFit="1" customWidth="1"/>
    <col min="7313" max="7313" width="10.85546875" bestFit="1" customWidth="1"/>
    <col min="7314" max="7314" width="5.7109375" bestFit="1" customWidth="1"/>
    <col min="7315" max="7315" width="4.85546875" bestFit="1" customWidth="1"/>
    <col min="7316" max="7316" width="7" customWidth="1"/>
    <col min="7317" max="7317" width="25.5703125" bestFit="1" customWidth="1"/>
    <col min="7318" max="7318" width="12" bestFit="1" customWidth="1"/>
    <col min="7319" max="7320" width="13.85546875" bestFit="1" customWidth="1"/>
    <col min="7321" max="7321" width="7" customWidth="1"/>
    <col min="7322" max="7322" width="12.5703125" bestFit="1" customWidth="1"/>
    <col min="7323" max="7323" width="13" bestFit="1" customWidth="1"/>
    <col min="7324" max="7325" width="7" customWidth="1"/>
    <col min="7326" max="7326" width="10.85546875" bestFit="1" customWidth="1"/>
    <col min="7327" max="7327" width="7" customWidth="1"/>
    <col min="7425" max="7425" width="7" customWidth="1"/>
    <col min="7426" max="7426" width="6.42578125" bestFit="1" customWidth="1"/>
    <col min="7427" max="7427" width="34.85546875" bestFit="1" customWidth="1"/>
    <col min="7428" max="7428" width="7.7109375" bestFit="1" customWidth="1"/>
    <col min="7429" max="7429" width="7.140625" bestFit="1" customWidth="1"/>
    <col min="7430" max="7430" width="12.7109375" bestFit="1" customWidth="1"/>
    <col min="7431" max="7431" width="9" bestFit="1" customWidth="1"/>
    <col min="7432" max="7433" width="7" customWidth="1"/>
    <col min="7434" max="7434" width="15.7109375" customWidth="1"/>
    <col min="7435" max="7435" width="15.5703125" customWidth="1"/>
    <col min="7436" max="7436" width="7" customWidth="1"/>
    <col min="7437" max="7437" width="27.85546875" bestFit="1" customWidth="1"/>
    <col min="7438" max="7438" width="26.5703125" bestFit="1" customWidth="1"/>
    <col min="7439" max="7439" width="7" customWidth="1"/>
    <col min="7440" max="7440" width="24.28515625" bestFit="1" customWidth="1"/>
    <col min="7441" max="7555" width="7" customWidth="1"/>
    <col min="7556" max="7556" width="5.28515625" bestFit="1" customWidth="1"/>
    <col min="7557" max="7557" width="28.28515625" bestFit="1" customWidth="1"/>
    <col min="7558" max="7558" width="5.42578125" bestFit="1" customWidth="1"/>
    <col min="7559" max="7559" width="7.42578125" bestFit="1" customWidth="1"/>
    <col min="7560" max="7560" width="6.28515625" bestFit="1" customWidth="1"/>
    <col min="7561" max="7561" width="11.85546875" bestFit="1" customWidth="1"/>
    <col min="7562" max="7562" width="12.28515625" bestFit="1" customWidth="1"/>
    <col min="7563" max="7563" width="10.28515625" bestFit="1" customWidth="1"/>
    <col min="7564" max="7566" width="9.5703125" bestFit="1" customWidth="1"/>
    <col min="7567" max="7567" width="6.5703125" bestFit="1" customWidth="1"/>
    <col min="7568" max="7568" width="11" bestFit="1" customWidth="1"/>
    <col min="7569" max="7569" width="10.85546875" bestFit="1" customWidth="1"/>
    <col min="7570" max="7570" width="5.7109375" bestFit="1" customWidth="1"/>
    <col min="7571" max="7571" width="4.85546875" bestFit="1" customWidth="1"/>
    <col min="7572" max="7572" width="7" customWidth="1"/>
    <col min="7573" max="7573" width="25.5703125" bestFit="1" customWidth="1"/>
    <col min="7574" max="7574" width="12" bestFit="1" customWidth="1"/>
    <col min="7575" max="7576" width="13.85546875" bestFit="1" customWidth="1"/>
    <col min="7577" max="7577" width="7" customWidth="1"/>
    <col min="7578" max="7578" width="12.5703125" bestFit="1" customWidth="1"/>
    <col min="7579" max="7579" width="13" bestFit="1" customWidth="1"/>
    <col min="7580" max="7581" width="7" customWidth="1"/>
    <col min="7582" max="7582" width="10.85546875" bestFit="1" customWidth="1"/>
    <col min="7583" max="7583" width="7" customWidth="1"/>
    <col min="7681" max="7681" width="7" customWidth="1"/>
    <col min="7682" max="7682" width="6.42578125" bestFit="1" customWidth="1"/>
    <col min="7683" max="7683" width="34.85546875" bestFit="1" customWidth="1"/>
    <col min="7684" max="7684" width="7.7109375" bestFit="1" customWidth="1"/>
    <col min="7685" max="7685" width="7.140625" bestFit="1" customWidth="1"/>
    <col min="7686" max="7686" width="12.7109375" bestFit="1" customWidth="1"/>
    <col min="7687" max="7687" width="9" bestFit="1" customWidth="1"/>
    <col min="7688" max="7689" width="7" customWidth="1"/>
    <col min="7690" max="7690" width="15.7109375" customWidth="1"/>
    <col min="7691" max="7691" width="15.5703125" customWidth="1"/>
    <col min="7692" max="7692" width="7" customWidth="1"/>
    <col min="7693" max="7693" width="27.85546875" bestFit="1" customWidth="1"/>
    <col min="7694" max="7694" width="26.5703125" bestFit="1" customWidth="1"/>
    <col min="7695" max="7695" width="7" customWidth="1"/>
    <col min="7696" max="7696" width="24.28515625" bestFit="1" customWidth="1"/>
    <col min="7697" max="7811" width="7" customWidth="1"/>
    <col min="7812" max="7812" width="5.28515625" bestFit="1" customWidth="1"/>
    <col min="7813" max="7813" width="28.28515625" bestFit="1" customWidth="1"/>
    <col min="7814" max="7814" width="5.42578125" bestFit="1" customWidth="1"/>
    <col min="7815" max="7815" width="7.42578125" bestFit="1" customWidth="1"/>
    <col min="7816" max="7816" width="6.28515625" bestFit="1" customWidth="1"/>
    <col min="7817" max="7817" width="11.85546875" bestFit="1" customWidth="1"/>
    <col min="7818" max="7818" width="12.28515625" bestFit="1" customWidth="1"/>
    <col min="7819" max="7819" width="10.28515625" bestFit="1" customWidth="1"/>
    <col min="7820" max="7822" width="9.5703125" bestFit="1" customWidth="1"/>
    <col min="7823" max="7823" width="6.5703125" bestFit="1" customWidth="1"/>
    <col min="7824" max="7824" width="11" bestFit="1" customWidth="1"/>
    <col min="7825" max="7825" width="10.85546875" bestFit="1" customWidth="1"/>
    <col min="7826" max="7826" width="5.7109375" bestFit="1" customWidth="1"/>
    <col min="7827" max="7827" width="4.85546875" bestFit="1" customWidth="1"/>
    <col min="7828" max="7828" width="7" customWidth="1"/>
    <col min="7829" max="7829" width="25.5703125" bestFit="1" customWidth="1"/>
    <col min="7830" max="7830" width="12" bestFit="1" customWidth="1"/>
    <col min="7831" max="7832" width="13.85546875" bestFit="1" customWidth="1"/>
    <col min="7833" max="7833" width="7" customWidth="1"/>
    <col min="7834" max="7834" width="12.5703125" bestFit="1" customWidth="1"/>
    <col min="7835" max="7835" width="13" bestFit="1" customWidth="1"/>
    <col min="7836" max="7837" width="7" customWidth="1"/>
    <col min="7838" max="7838" width="10.85546875" bestFit="1" customWidth="1"/>
    <col min="7839" max="7839" width="7" customWidth="1"/>
    <col min="7937" max="7937" width="7" customWidth="1"/>
    <col min="7938" max="7938" width="6.42578125" bestFit="1" customWidth="1"/>
    <col min="7939" max="7939" width="34.85546875" bestFit="1" customWidth="1"/>
    <col min="7940" max="7940" width="7.7109375" bestFit="1" customWidth="1"/>
    <col min="7941" max="7941" width="7.140625" bestFit="1" customWidth="1"/>
    <col min="7942" max="7942" width="12.7109375" bestFit="1" customWidth="1"/>
    <col min="7943" max="7943" width="9" bestFit="1" customWidth="1"/>
    <col min="7944" max="7945" width="7" customWidth="1"/>
    <col min="7946" max="7946" width="15.7109375" customWidth="1"/>
    <col min="7947" max="7947" width="15.5703125" customWidth="1"/>
    <col min="7948" max="7948" width="7" customWidth="1"/>
    <col min="7949" max="7949" width="27.85546875" bestFit="1" customWidth="1"/>
    <col min="7950" max="7950" width="26.5703125" bestFit="1" customWidth="1"/>
    <col min="7951" max="7951" width="7" customWidth="1"/>
    <col min="7952" max="7952" width="24.28515625" bestFit="1" customWidth="1"/>
    <col min="7953" max="8067" width="7" customWidth="1"/>
    <col min="8068" max="8068" width="5.28515625" bestFit="1" customWidth="1"/>
    <col min="8069" max="8069" width="28.28515625" bestFit="1" customWidth="1"/>
    <col min="8070" max="8070" width="5.42578125" bestFit="1" customWidth="1"/>
    <col min="8071" max="8071" width="7.42578125" bestFit="1" customWidth="1"/>
    <col min="8072" max="8072" width="6.28515625" bestFit="1" customWidth="1"/>
    <col min="8073" max="8073" width="11.85546875" bestFit="1" customWidth="1"/>
    <col min="8074" max="8074" width="12.28515625" bestFit="1" customWidth="1"/>
    <col min="8075" max="8075" width="10.28515625" bestFit="1" customWidth="1"/>
    <col min="8076" max="8078" width="9.5703125" bestFit="1" customWidth="1"/>
    <col min="8079" max="8079" width="6.5703125" bestFit="1" customWidth="1"/>
    <col min="8080" max="8080" width="11" bestFit="1" customWidth="1"/>
    <col min="8081" max="8081" width="10.85546875" bestFit="1" customWidth="1"/>
    <col min="8082" max="8082" width="5.7109375" bestFit="1" customWidth="1"/>
    <col min="8083" max="8083" width="4.85546875" bestFit="1" customWidth="1"/>
    <col min="8084" max="8084" width="7" customWidth="1"/>
    <col min="8085" max="8085" width="25.5703125" bestFit="1" customWidth="1"/>
    <col min="8086" max="8086" width="12" bestFit="1" customWidth="1"/>
    <col min="8087" max="8088" width="13.85546875" bestFit="1" customWidth="1"/>
    <col min="8089" max="8089" width="7" customWidth="1"/>
    <col min="8090" max="8090" width="12.5703125" bestFit="1" customWidth="1"/>
    <col min="8091" max="8091" width="13" bestFit="1" customWidth="1"/>
    <col min="8092" max="8093" width="7" customWidth="1"/>
    <col min="8094" max="8094" width="10.85546875" bestFit="1" customWidth="1"/>
    <col min="8095" max="8095" width="7" customWidth="1"/>
    <col min="8193" max="8193" width="7" customWidth="1"/>
    <col min="8194" max="8194" width="6.42578125" bestFit="1" customWidth="1"/>
    <col min="8195" max="8195" width="34.85546875" bestFit="1" customWidth="1"/>
    <col min="8196" max="8196" width="7.7109375" bestFit="1" customWidth="1"/>
    <col min="8197" max="8197" width="7.140625" bestFit="1" customWidth="1"/>
    <col min="8198" max="8198" width="12.7109375" bestFit="1" customWidth="1"/>
    <col min="8199" max="8199" width="9" bestFit="1" customWidth="1"/>
    <col min="8200" max="8201" width="7" customWidth="1"/>
    <col min="8202" max="8202" width="15.7109375" customWidth="1"/>
    <col min="8203" max="8203" width="15.5703125" customWidth="1"/>
    <col min="8204" max="8204" width="7" customWidth="1"/>
    <col min="8205" max="8205" width="27.85546875" bestFit="1" customWidth="1"/>
    <col min="8206" max="8206" width="26.5703125" bestFit="1" customWidth="1"/>
    <col min="8207" max="8207" width="7" customWidth="1"/>
    <col min="8208" max="8208" width="24.28515625" bestFit="1" customWidth="1"/>
    <col min="8209" max="8323" width="7" customWidth="1"/>
    <col min="8324" max="8324" width="5.28515625" bestFit="1" customWidth="1"/>
    <col min="8325" max="8325" width="28.28515625" bestFit="1" customWidth="1"/>
    <col min="8326" max="8326" width="5.42578125" bestFit="1" customWidth="1"/>
    <col min="8327" max="8327" width="7.42578125" bestFit="1" customWidth="1"/>
    <col min="8328" max="8328" width="6.28515625" bestFit="1" customWidth="1"/>
    <col min="8329" max="8329" width="11.85546875" bestFit="1" customWidth="1"/>
    <col min="8330" max="8330" width="12.28515625" bestFit="1" customWidth="1"/>
    <col min="8331" max="8331" width="10.28515625" bestFit="1" customWidth="1"/>
    <col min="8332" max="8334" width="9.5703125" bestFit="1" customWidth="1"/>
    <col min="8335" max="8335" width="6.5703125" bestFit="1" customWidth="1"/>
    <col min="8336" max="8336" width="11" bestFit="1" customWidth="1"/>
    <col min="8337" max="8337" width="10.85546875" bestFit="1" customWidth="1"/>
    <col min="8338" max="8338" width="5.7109375" bestFit="1" customWidth="1"/>
    <col min="8339" max="8339" width="4.85546875" bestFit="1" customWidth="1"/>
    <col min="8340" max="8340" width="7" customWidth="1"/>
    <col min="8341" max="8341" width="25.5703125" bestFit="1" customWidth="1"/>
    <col min="8342" max="8342" width="12" bestFit="1" customWidth="1"/>
    <col min="8343" max="8344" width="13.85546875" bestFit="1" customWidth="1"/>
    <col min="8345" max="8345" width="7" customWidth="1"/>
    <col min="8346" max="8346" width="12.5703125" bestFit="1" customWidth="1"/>
    <col min="8347" max="8347" width="13" bestFit="1" customWidth="1"/>
    <col min="8348" max="8349" width="7" customWidth="1"/>
    <col min="8350" max="8350" width="10.85546875" bestFit="1" customWidth="1"/>
    <col min="8351" max="8351" width="7" customWidth="1"/>
    <col min="8449" max="8449" width="7" customWidth="1"/>
    <col min="8450" max="8450" width="6.42578125" bestFit="1" customWidth="1"/>
    <col min="8451" max="8451" width="34.85546875" bestFit="1" customWidth="1"/>
    <col min="8452" max="8452" width="7.7109375" bestFit="1" customWidth="1"/>
    <col min="8453" max="8453" width="7.140625" bestFit="1" customWidth="1"/>
    <col min="8454" max="8454" width="12.7109375" bestFit="1" customWidth="1"/>
    <col min="8455" max="8455" width="9" bestFit="1" customWidth="1"/>
    <col min="8456" max="8457" width="7" customWidth="1"/>
    <col min="8458" max="8458" width="15.7109375" customWidth="1"/>
    <col min="8459" max="8459" width="15.5703125" customWidth="1"/>
    <col min="8460" max="8460" width="7" customWidth="1"/>
    <col min="8461" max="8461" width="27.85546875" bestFit="1" customWidth="1"/>
    <col min="8462" max="8462" width="26.5703125" bestFit="1" customWidth="1"/>
    <col min="8463" max="8463" width="7" customWidth="1"/>
    <col min="8464" max="8464" width="24.28515625" bestFit="1" customWidth="1"/>
    <col min="8465" max="8579" width="7" customWidth="1"/>
    <col min="8580" max="8580" width="5.28515625" bestFit="1" customWidth="1"/>
    <col min="8581" max="8581" width="28.28515625" bestFit="1" customWidth="1"/>
    <col min="8582" max="8582" width="5.42578125" bestFit="1" customWidth="1"/>
    <col min="8583" max="8583" width="7.42578125" bestFit="1" customWidth="1"/>
    <col min="8584" max="8584" width="6.28515625" bestFit="1" customWidth="1"/>
    <col min="8585" max="8585" width="11.85546875" bestFit="1" customWidth="1"/>
    <col min="8586" max="8586" width="12.28515625" bestFit="1" customWidth="1"/>
    <col min="8587" max="8587" width="10.28515625" bestFit="1" customWidth="1"/>
    <col min="8588" max="8590" width="9.5703125" bestFit="1" customWidth="1"/>
    <col min="8591" max="8591" width="6.5703125" bestFit="1" customWidth="1"/>
    <col min="8592" max="8592" width="11" bestFit="1" customWidth="1"/>
    <col min="8593" max="8593" width="10.85546875" bestFit="1" customWidth="1"/>
    <col min="8594" max="8594" width="5.7109375" bestFit="1" customWidth="1"/>
    <col min="8595" max="8595" width="4.85546875" bestFit="1" customWidth="1"/>
    <col min="8596" max="8596" width="7" customWidth="1"/>
    <col min="8597" max="8597" width="25.5703125" bestFit="1" customWidth="1"/>
    <col min="8598" max="8598" width="12" bestFit="1" customWidth="1"/>
    <col min="8599" max="8600" width="13.85546875" bestFit="1" customWidth="1"/>
    <col min="8601" max="8601" width="7" customWidth="1"/>
    <col min="8602" max="8602" width="12.5703125" bestFit="1" customWidth="1"/>
    <col min="8603" max="8603" width="13" bestFit="1" customWidth="1"/>
    <col min="8604" max="8605" width="7" customWidth="1"/>
    <col min="8606" max="8606" width="10.85546875" bestFit="1" customWidth="1"/>
    <col min="8607" max="8607" width="7" customWidth="1"/>
    <col min="8705" max="8705" width="7" customWidth="1"/>
    <col min="8706" max="8706" width="6.42578125" bestFit="1" customWidth="1"/>
    <col min="8707" max="8707" width="34.85546875" bestFit="1" customWidth="1"/>
    <col min="8708" max="8708" width="7.7109375" bestFit="1" customWidth="1"/>
    <col min="8709" max="8709" width="7.140625" bestFit="1" customWidth="1"/>
    <col min="8710" max="8710" width="12.7109375" bestFit="1" customWidth="1"/>
    <col min="8711" max="8711" width="9" bestFit="1" customWidth="1"/>
    <col min="8712" max="8713" width="7" customWidth="1"/>
    <col min="8714" max="8714" width="15.7109375" customWidth="1"/>
    <col min="8715" max="8715" width="15.5703125" customWidth="1"/>
    <col min="8716" max="8716" width="7" customWidth="1"/>
    <col min="8717" max="8717" width="27.85546875" bestFit="1" customWidth="1"/>
    <col min="8718" max="8718" width="26.5703125" bestFit="1" customWidth="1"/>
    <col min="8719" max="8719" width="7" customWidth="1"/>
    <col min="8720" max="8720" width="24.28515625" bestFit="1" customWidth="1"/>
    <col min="8721" max="8835" width="7" customWidth="1"/>
    <col min="8836" max="8836" width="5.28515625" bestFit="1" customWidth="1"/>
    <col min="8837" max="8837" width="28.28515625" bestFit="1" customWidth="1"/>
    <col min="8838" max="8838" width="5.42578125" bestFit="1" customWidth="1"/>
    <col min="8839" max="8839" width="7.42578125" bestFit="1" customWidth="1"/>
    <col min="8840" max="8840" width="6.28515625" bestFit="1" customWidth="1"/>
    <col min="8841" max="8841" width="11.85546875" bestFit="1" customWidth="1"/>
    <col min="8842" max="8842" width="12.28515625" bestFit="1" customWidth="1"/>
    <col min="8843" max="8843" width="10.28515625" bestFit="1" customWidth="1"/>
    <col min="8844" max="8846" width="9.5703125" bestFit="1" customWidth="1"/>
    <col min="8847" max="8847" width="6.5703125" bestFit="1" customWidth="1"/>
    <col min="8848" max="8848" width="11" bestFit="1" customWidth="1"/>
    <col min="8849" max="8849" width="10.85546875" bestFit="1" customWidth="1"/>
    <col min="8850" max="8850" width="5.7109375" bestFit="1" customWidth="1"/>
    <col min="8851" max="8851" width="4.85546875" bestFit="1" customWidth="1"/>
    <col min="8852" max="8852" width="7" customWidth="1"/>
    <col min="8853" max="8853" width="25.5703125" bestFit="1" customWidth="1"/>
    <col min="8854" max="8854" width="12" bestFit="1" customWidth="1"/>
    <col min="8855" max="8856" width="13.85546875" bestFit="1" customWidth="1"/>
    <col min="8857" max="8857" width="7" customWidth="1"/>
    <col min="8858" max="8858" width="12.5703125" bestFit="1" customWidth="1"/>
    <col min="8859" max="8859" width="13" bestFit="1" customWidth="1"/>
    <col min="8860" max="8861" width="7" customWidth="1"/>
    <col min="8862" max="8862" width="10.85546875" bestFit="1" customWidth="1"/>
    <col min="8863" max="8863" width="7" customWidth="1"/>
    <col min="8961" max="8961" width="7" customWidth="1"/>
    <col min="8962" max="8962" width="6.42578125" bestFit="1" customWidth="1"/>
    <col min="8963" max="8963" width="34.85546875" bestFit="1" customWidth="1"/>
    <col min="8964" max="8964" width="7.7109375" bestFit="1" customWidth="1"/>
    <col min="8965" max="8965" width="7.140625" bestFit="1" customWidth="1"/>
    <col min="8966" max="8966" width="12.7109375" bestFit="1" customWidth="1"/>
    <col min="8967" max="8967" width="9" bestFit="1" customWidth="1"/>
    <col min="8968" max="8969" width="7" customWidth="1"/>
    <col min="8970" max="8970" width="15.7109375" customWidth="1"/>
    <col min="8971" max="8971" width="15.5703125" customWidth="1"/>
    <col min="8972" max="8972" width="7" customWidth="1"/>
    <col min="8973" max="8973" width="27.85546875" bestFit="1" customWidth="1"/>
    <col min="8974" max="8974" width="26.5703125" bestFit="1" customWidth="1"/>
    <col min="8975" max="8975" width="7" customWidth="1"/>
    <col min="8976" max="8976" width="24.28515625" bestFit="1" customWidth="1"/>
    <col min="8977" max="9091" width="7" customWidth="1"/>
    <col min="9092" max="9092" width="5.28515625" bestFit="1" customWidth="1"/>
    <col min="9093" max="9093" width="28.28515625" bestFit="1" customWidth="1"/>
    <col min="9094" max="9094" width="5.42578125" bestFit="1" customWidth="1"/>
    <col min="9095" max="9095" width="7.42578125" bestFit="1" customWidth="1"/>
    <col min="9096" max="9096" width="6.28515625" bestFit="1" customWidth="1"/>
    <col min="9097" max="9097" width="11.85546875" bestFit="1" customWidth="1"/>
    <col min="9098" max="9098" width="12.28515625" bestFit="1" customWidth="1"/>
    <col min="9099" max="9099" width="10.28515625" bestFit="1" customWidth="1"/>
    <col min="9100" max="9102" width="9.5703125" bestFit="1" customWidth="1"/>
    <col min="9103" max="9103" width="6.5703125" bestFit="1" customWidth="1"/>
    <col min="9104" max="9104" width="11" bestFit="1" customWidth="1"/>
    <col min="9105" max="9105" width="10.85546875" bestFit="1" customWidth="1"/>
    <col min="9106" max="9106" width="5.7109375" bestFit="1" customWidth="1"/>
    <col min="9107" max="9107" width="4.85546875" bestFit="1" customWidth="1"/>
    <col min="9108" max="9108" width="7" customWidth="1"/>
    <col min="9109" max="9109" width="25.5703125" bestFit="1" customWidth="1"/>
    <col min="9110" max="9110" width="12" bestFit="1" customWidth="1"/>
    <col min="9111" max="9112" width="13.85546875" bestFit="1" customWidth="1"/>
    <col min="9113" max="9113" width="7" customWidth="1"/>
    <col min="9114" max="9114" width="12.5703125" bestFit="1" customWidth="1"/>
    <col min="9115" max="9115" width="13" bestFit="1" customWidth="1"/>
    <col min="9116" max="9117" width="7" customWidth="1"/>
    <col min="9118" max="9118" width="10.85546875" bestFit="1" customWidth="1"/>
    <col min="9119" max="9119" width="7" customWidth="1"/>
    <col min="9217" max="9217" width="7" customWidth="1"/>
    <col min="9218" max="9218" width="6.42578125" bestFit="1" customWidth="1"/>
    <col min="9219" max="9219" width="34.85546875" bestFit="1" customWidth="1"/>
    <col min="9220" max="9220" width="7.7109375" bestFit="1" customWidth="1"/>
    <col min="9221" max="9221" width="7.140625" bestFit="1" customWidth="1"/>
    <col min="9222" max="9222" width="12.7109375" bestFit="1" customWidth="1"/>
    <col min="9223" max="9223" width="9" bestFit="1" customWidth="1"/>
    <col min="9224" max="9225" width="7" customWidth="1"/>
    <col min="9226" max="9226" width="15.7109375" customWidth="1"/>
    <col min="9227" max="9227" width="15.5703125" customWidth="1"/>
    <col min="9228" max="9228" width="7" customWidth="1"/>
    <col min="9229" max="9229" width="27.85546875" bestFit="1" customWidth="1"/>
    <col min="9230" max="9230" width="26.5703125" bestFit="1" customWidth="1"/>
    <col min="9231" max="9231" width="7" customWidth="1"/>
    <col min="9232" max="9232" width="24.28515625" bestFit="1" customWidth="1"/>
    <col min="9233" max="9347" width="7" customWidth="1"/>
    <col min="9348" max="9348" width="5.28515625" bestFit="1" customWidth="1"/>
    <col min="9349" max="9349" width="28.28515625" bestFit="1" customWidth="1"/>
    <col min="9350" max="9350" width="5.42578125" bestFit="1" customWidth="1"/>
    <col min="9351" max="9351" width="7.42578125" bestFit="1" customWidth="1"/>
    <col min="9352" max="9352" width="6.28515625" bestFit="1" customWidth="1"/>
    <col min="9353" max="9353" width="11.85546875" bestFit="1" customWidth="1"/>
    <col min="9354" max="9354" width="12.28515625" bestFit="1" customWidth="1"/>
    <col min="9355" max="9355" width="10.28515625" bestFit="1" customWidth="1"/>
    <col min="9356" max="9358" width="9.5703125" bestFit="1" customWidth="1"/>
    <col min="9359" max="9359" width="6.5703125" bestFit="1" customWidth="1"/>
    <col min="9360" max="9360" width="11" bestFit="1" customWidth="1"/>
    <col min="9361" max="9361" width="10.85546875" bestFit="1" customWidth="1"/>
    <col min="9362" max="9362" width="5.7109375" bestFit="1" customWidth="1"/>
    <col min="9363" max="9363" width="4.85546875" bestFit="1" customWidth="1"/>
    <col min="9364" max="9364" width="7" customWidth="1"/>
    <col min="9365" max="9365" width="25.5703125" bestFit="1" customWidth="1"/>
    <col min="9366" max="9366" width="12" bestFit="1" customWidth="1"/>
    <col min="9367" max="9368" width="13.85546875" bestFit="1" customWidth="1"/>
    <col min="9369" max="9369" width="7" customWidth="1"/>
    <col min="9370" max="9370" width="12.5703125" bestFit="1" customWidth="1"/>
    <col min="9371" max="9371" width="13" bestFit="1" customWidth="1"/>
    <col min="9372" max="9373" width="7" customWidth="1"/>
    <col min="9374" max="9374" width="10.85546875" bestFit="1" customWidth="1"/>
    <col min="9375" max="9375" width="7" customWidth="1"/>
    <col min="9473" max="9473" width="7" customWidth="1"/>
    <col min="9474" max="9474" width="6.42578125" bestFit="1" customWidth="1"/>
    <col min="9475" max="9475" width="34.85546875" bestFit="1" customWidth="1"/>
    <col min="9476" max="9476" width="7.7109375" bestFit="1" customWidth="1"/>
    <col min="9477" max="9477" width="7.140625" bestFit="1" customWidth="1"/>
    <col min="9478" max="9478" width="12.7109375" bestFit="1" customWidth="1"/>
    <col min="9479" max="9479" width="9" bestFit="1" customWidth="1"/>
    <col min="9480" max="9481" width="7" customWidth="1"/>
    <col min="9482" max="9482" width="15.7109375" customWidth="1"/>
    <col min="9483" max="9483" width="15.5703125" customWidth="1"/>
    <col min="9484" max="9484" width="7" customWidth="1"/>
    <col min="9485" max="9485" width="27.85546875" bestFit="1" customWidth="1"/>
    <col min="9486" max="9486" width="26.5703125" bestFit="1" customWidth="1"/>
    <col min="9487" max="9487" width="7" customWidth="1"/>
    <col min="9488" max="9488" width="24.28515625" bestFit="1" customWidth="1"/>
    <col min="9489" max="9603" width="7" customWidth="1"/>
    <col min="9604" max="9604" width="5.28515625" bestFit="1" customWidth="1"/>
    <col min="9605" max="9605" width="28.28515625" bestFit="1" customWidth="1"/>
    <col min="9606" max="9606" width="5.42578125" bestFit="1" customWidth="1"/>
    <col min="9607" max="9607" width="7.42578125" bestFit="1" customWidth="1"/>
    <col min="9608" max="9608" width="6.28515625" bestFit="1" customWidth="1"/>
    <col min="9609" max="9609" width="11.85546875" bestFit="1" customWidth="1"/>
    <col min="9610" max="9610" width="12.28515625" bestFit="1" customWidth="1"/>
    <col min="9611" max="9611" width="10.28515625" bestFit="1" customWidth="1"/>
    <col min="9612" max="9614" width="9.5703125" bestFit="1" customWidth="1"/>
    <col min="9615" max="9615" width="6.5703125" bestFit="1" customWidth="1"/>
    <col min="9616" max="9616" width="11" bestFit="1" customWidth="1"/>
    <col min="9617" max="9617" width="10.85546875" bestFit="1" customWidth="1"/>
    <col min="9618" max="9618" width="5.7109375" bestFit="1" customWidth="1"/>
    <col min="9619" max="9619" width="4.85546875" bestFit="1" customWidth="1"/>
    <col min="9620" max="9620" width="7" customWidth="1"/>
    <col min="9621" max="9621" width="25.5703125" bestFit="1" customWidth="1"/>
    <col min="9622" max="9622" width="12" bestFit="1" customWidth="1"/>
    <col min="9623" max="9624" width="13.85546875" bestFit="1" customWidth="1"/>
    <col min="9625" max="9625" width="7" customWidth="1"/>
    <col min="9626" max="9626" width="12.5703125" bestFit="1" customWidth="1"/>
    <col min="9627" max="9627" width="13" bestFit="1" customWidth="1"/>
    <col min="9628" max="9629" width="7" customWidth="1"/>
    <col min="9630" max="9630" width="10.85546875" bestFit="1" customWidth="1"/>
    <col min="9631" max="9631" width="7" customWidth="1"/>
    <col min="9729" max="9729" width="7" customWidth="1"/>
    <col min="9730" max="9730" width="6.42578125" bestFit="1" customWidth="1"/>
    <col min="9731" max="9731" width="34.85546875" bestFit="1" customWidth="1"/>
    <col min="9732" max="9732" width="7.7109375" bestFit="1" customWidth="1"/>
    <col min="9733" max="9733" width="7.140625" bestFit="1" customWidth="1"/>
    <col min="9734" max="9734" width="12.7109375" bestFit="1" customWidth="1"/>
    <col min="9735" max="9735" width="9" bestFit="1" customWidth="1"/>
    <col min="9736" max="9737" width="7" customWidth="1"/>
    <col min="9738" max="9738" width="15.7109375" customWidth="1"/>
    <col min="9739" max="9739" width="15.5703125" customWidth="1"/>
    <col min="9740" max="9740" width="7" customWidth="1"/>
    <col min="9741" max="9741" width="27.85546875" bestFit="1" customWidth="1"/>
    <col min="9742" max="9742" width="26.5703125" bestFit="1" customWidth="1"/>
    <col min="9743" max="9743" width="7" customWidth="1"/>
    <col min="9744" max="9744" width="24.28515625" bestFit="1" customWidth="1"/>
    <col min="9745" max="9859" width="7" customWidth="1"/>
    <col min="9860" max="9860" width="5.28515625" bestFit="1" customWidth="1"/>
    <col min="9861" max="9861" width="28.28515625" bestFit="1" customWidth="1"/>
    <col min="9862" max="9862" width="5.42578125" bestFit="1" customWidth="1"/>
    <col min="9863" max="9863" width="7.42578125" bestFit="1" customWidth="1"/>
    <col min="9864" max="9864" width="6.28515625" bestFit="1" customWidth="1"/>
    <col min="9865" max="9865" width="11.85546875" bestFit="1" customWidth="1"/>
    <col min="9866" max="9866" width="12.28515625" bestFit="1" customWidth="1"/>
    <col min="9867" max="9867" width="10.28515625" bestFit="1" customWidth="1"/>
    <col min="9868" max="9870" width="9.5703125" bestFit="1" customWidth="1"/>
    <col min="9871" max="9871" width="6.5703125" bestFit="1" customWidth="1"/>
    <col min="9872" max="9872" width="11" bestFit="1" customWidth="1"/>
    <col min="9873" max="9873" width="10.85546875" bestFit="1" customWidth="1"/>
    <col min="9874" max="9874" width="5.7109375" bestFit="1" customWidth="1"/>
    <col min="9875" max="9875" width="4.85546875" bestFit="1" customWidth="1"/>
    <col min="9876" max="9876" width="7" customWidth="1"/>
    <col min="9877" max="9877" width="25.5703125" bestFit="1" customWidth="1"/>
    <col min="9878" max="9878" width="12" bestFit="1" customWidth="1"/>
    <col min="9879" max="9880" width="13.85546875" bestFit="1" customWidth="1"/>
    <col min="9881" max="9881" width="7" customWidth="1"/>
    <col min="9882" max="9882" width="12.5703125" bestFit="1" customWidth="1"/>
    <col min="9883" max="9883" width="13" bestFit="1" customWidth="1"/>
    <col min="9884" max="9885" width="7" customWidth="1"/>
    <col min="9886" max="9886" width="10.85546875" bestFit="1" customWidth="1"/>
    <col min="9887" max="9887" width="7" customWidth="1"/>
    <col min="9985" max="9985" width="7" customWidth="1"/>
    <col min="9986" max="9986" width="6.42578125" bestFit="1" customWidth="1"/>
    <col min="9987" max="9987" width="34.85546875" bestFit="1" customWidth="1"/>
    <col min="9988" max="9988" width="7.7109375" bestFit="1" customWidth="1"/>
    <col min="9989" max="9989" width="7.140625" bestFit="1" customWidth="1"/>
    <col min="9990" max="9990" width="12.7109375" bestFit="1" customWidth="1"/>
    <col min="9991" max="9991" width="9" bestFit="1" customWidth="1"/>
    <col min="9992" max="9993" width="7" customWidth="1"/>
    <col min="9994" max="9994" width="15.7109375" customWidth="1"/>
    <col min="9995" max="9995" width="15.5703125" customWidth="1"/>
    <col min="9996" max="9996" width="7" customWidth="1"/>
    <col min="9997" max="9997" width="27.85546875" bestFit="1" customWidth="1"/>
    <col min="9998" max="9998" width="26.5703125" bestFit="1" customWidth="1"/>
    <col min="9999" max="9999" width="7" customWidth="1"/>
    <col min="10000" max="10000" width="24.28515625" bestFit="1" customWidth="1"/>
    <col min="10001" max="10115" width="7" customWidth="1"/>
    <col min="10116" max="10116" width="5.28515625" bestFit="1" customWidth="1"/>
    <col min="10117" max="10117" width="28.28515625" bestFit="1" customWidth="1"/>
    <col min="10118" max="10118" width="5.42578125" bestFit="1" customWidth="1"/>
    <col min="10119" max="10119" width="7.42578125" bestFit="1" customWidth="1"/>
    <col min="10120" max="10120" width="6.28515625" bestFit="1" customWidth="1"/>
    <col min="10121" max="10121" width="11.85546875" bestFit="1" customWidth="1"/>
    <col min="10122" max="10122" width="12.28515625" bestFit="1" customWidth="1"/>
    <col min="10123" max="10123" width="10.28515625" bestFit="1" customWidth="1"/>
    <col min="10124" max="10126" width="9.5703125" bestFit="1" customWidth="1"/>
    <col min="10127" max="10127" width="6.5703125" bestFit="1" customWidth="1"/>
    <col min="10128" max="10128" width="11" bestFit="1" customWidth="1"/>
    <col min="10129" max="10129" width="10.85546875" bestFit="1" customWidth="1"/>
    <col min="10130" max="10130" width="5.7109375" bestFit="1" customWidth="1"/>
    <col min="10131" max="10131" width="4.85546875" bestFit="1" customWidth="1"/>
    <col min="10132" max="10132" width="7" customWidth="1"/>
    <col min="10133" max="10133" width="25.5703125" bestFit="1" customWidth="1"/>
    <col min="10134" max="10134" width="12" bestFit="1" customWidth="1"/>
    <col min="10135" max="10136" width="13.85546875" bestFit="1" customWidth="1"/>
    <col min="10137" max="10137" width="7" customWidth="1"/>
    <col min="10138" max="10138" width="12.5703125" bestFit="1" customWidth="1"/>
    <col min="10139" max="10139" width="13" bestFit="1" customWidth="1"/>
    <col min="10140" max="10141" width="7" customWidth="1"/>
    <col min="10142" max="10142" width="10.85546875" bestFit="1" customWidth="1"/>
    <col min="10143" max="10143" width="7" customWidth="1"/>
    <col min="10241" max="10241" width="7" customWidth="1"/>
    <col min="10242" max="10242" width="6.42578125" bestFit="1" customWidth="1"/>
    <col min="10243" max="10243" width="34.85546875" bestFit="1" customWidth="1"/>
    <col min="10244" max="10244" width="7.7109375" bestFit="1" customWidth="1"/>
    <col min="10245" max="10245" width="7.140625" bestFit="1" customWidth="1"/>
    <col min="10246" max="10246" width="12.7109375" bestFit="1" customWidth="1"/>
    <col min="10247" max="10247" width="9" bestFit="1" customWidth="1"/>
    <col min="10248" max="10249" width="7" customWidth="1"/>
    <col min="10250" max="10250" width="15.7109375" customWidth="1"/>
    <col min="10251" max="10251" width="15.5703125" customWidth="1"/>
    <col min="10252" max="10252" width="7" customWidth="1"/>
    <col min="10253" max="10253" width="27.85546875" bestFit="1" customWidth="1"/>
    <col min="10254" max="10254" width="26.5703125" bestFit="1" customWidth="1"/>
    <col min="10255" max="10255" width="7" customWidth="1"/>
    <col min="10256" max="10256" width="24.28515625" bestFit="1" customWidth="1"/>
    <col min="10257" max="10371" width="7" customWidth="1"/>
    <col min="10372" max="10372" width="5.28515625" bestFit="1" customWidth="1"/>
    <col min="10373" max="10373" width="28.28515625" bestFit="1" customWidth="1"/>
    <col min="10374" max="10374" width="5.42578125" bestFit="1" customWidth="1"/>
    <col min="10375" max="10375" width="7.42578125" bestFit="1" customWidth="1"/>
    <col min="10376" max="10376" width="6.28515625" bestFit="1" customWidth="1"/>
    <col min="10377" max="10377" width="11.85546875" bestFit="1" customWidth="1"/>
    <col min="10378" max="10378" width="12.28515625" bestFit="1" customWidth="1"/>
    <col min="10379" max="10379" width="10.28515625" bestFit="1" customWidth="1"/>
    <col min="10380" max="10382" width="9.5703125" bestFit="1" customWidth="1"/>
    <col min="10383" max="10383" width="6.5703125" bestFit="1" customWidth="1"/>
    <col min="10384" max="10384" width="11" bestFit="1" customWidth="1"/>
    <col min="10385" max="10385" width="10.85546875" bestFit="1" customWidth="1"/>
    <col min="10386" max="10386" width="5.7109375" bestFit="1" customWidth="1"/>
    <col min="10387" max="10387" width="4.85546875" bestFit="1" customWidth="1"/>
    <col min="10388" max="10388" width="7" customWidth="1"/>
    <col min="10389" max="10389" width="25.5703125" bestFit="1" customWidth="1"/>
    <col min="10390" max="10390" width="12" bestFit="1" customWidth="1"/>
    <col min="10391" max="10392" width="13.85546875" bestFit="1" customWidth="1"/>
    <col min="10393" max="10393" width="7" customWidth="1"/>
    <col min="10394" max="10394" width="12.5703125" bestFit="1" customWidth="1"/>
    <col min="10395" max="10395" width="13" bestFit="1" customWidth="1"/>
    <col min="10396" max="10397" width="7" customWidth="1"/>
    <col min="10398" max="10398" width="10.85546875" bestFit="1" customWidth="1"/>
    <col min="10399" max="10399" width="7" customWidth="1"/>
    <col min="10497" max="10497" width="7" customWidth="1"/>
    <col min="10498" max="10498" width="6.42578125" bestFit="1" customWidth="1"/>
    <col min="10499" max="10499" width="34.85546875" bestFit="1" customWidth="1"/>
    <col min="10500" max="10500" width="7.7109375" bestFit="1" customWidth="1"/>
    <col min="10501" max="10501" width="7.140625" bestFit="1" customWidth="1"/>
    <col min="10502" max="10502" width="12.7109375" bestFit="1" customWidth="1"/>
    <col min="10503" max="10503" width="9" bestFit="1" customWidth="1"/>
    <col min="10504" max="10505" width="7" customWidth="1"/>
    <col min="10506" max="10506" width="15.7109375" customWidth="1"/>
    <col min="10507" max="10507" width="15.5703125" customWidth="1"/>
    <col min="10508" max="10508" width="7" customWidth="1"/>
    <col min="10509" max="10509" width="27.85546875" bestFit="1" customWidth="1"/>
    <col min="10510" max="10510" width="26.5703125" bestFit="1" customWidth="1"/>
    <col min="10511" max="10511" width="7" customWidth="1"/>
    <col min="10512" max="10512" width="24.28515625" bestFit="1" customWidth="1"/>
    <col min="10513" max="10627" width="7" customWidth="1"/>
    <col min="10628" max="10628" width="5.28515625" bestFit="1" customWidth="1"/>
    <col min="10629" max="10629" width="28.28515625" bestFit="1" customWidth="1"/>
    <col min="10630" max="10630" width="5.42578125" bestFit="1" customWidth="1"/>
    <col min="10631" max="10631" width="7.42578125" bestFit="1" customWidth="1"/>
    <col min="10632" max="10632" width="6.28515625" bestFit="1" customWidth="1"/>
    <col min="10633" max="10633" width="11.85546875" bestFit="1" customWidth="1"/>
    <col min="10634" max="10634" width="12.28515625" bestFit="1" customWidth="1"/>
    <col min="10635" max="10635" width="10.28515625" bestFit="1" customWidth="1"/>
    <col min="10636" max="10638" width="9.5703125" bestFit="1" customWidth="1"/>
    <col min="10639" max="10639" width="6.5703125" bestFit="1" customWidth="1"/>
    <col min="10640" max="10640" width="11" bestFit="1" customWidth="1"/>
    <col min="10641" max="10641" width="10.85546875" bestFit="1" customWidth="1"/>
    <col min="10642" max="10642" width="5.7109375" bestFit="1" customWidth="1"/>
    <col min="10643" max="10643" width="4.85546875" bestFit="1" customWidth="1"/>
    <col min="10644" max="10644" width="7" customWidth="1"/>
    <col min="10645" max="10645" width="25.5703125" bestFit="1" customWidth="1"/>
    <col min="10646" max="10646" width="12" bestFit="1" customWidth="1"/>
    <col min="10647" max="10648" width="13.85546875" bestFit="1" customWidth="1"/>
    <col min="10649" max="10649" width="7" customWidth="1"/>
    <col min="10650" max="10650" width="12.5703125" bestFit="1" customWidth="1"/>
    <col min="10651" max="10651" width="13" bestFit="1" customWidth="1"/>
    <col min="10652" max="10653" width="7" customWidth="1"/>
    <col min="10654" max="10654" width="10.85546875" bestFit="1" customWidth="1"/>
    <col min="10655" max="10655" width="7" customWidth="1"/>
    <col min="10753" max="10753" width="7" customWidth="1"/>
    <col min="10754" max="10754" width="6.42578125" bestFit="1" customWidth="1"/>
    <col min="10755" max="10755" width="34.85546875" bestFit="1" customWidth="1"/>
    <col min="10756" max="10756" width="7.7109375" bestFit="1" customWidth="1"/>
    <col min="10757" max="10757" width="7.140625" bestFit="1" customWidth="1"/>
    <col min="10758" max="10758" width="12.7109375" bestFit="1" customWidth="1"/>
    <col min="10759" max="10759" width="9" bestFit="1" customWidth="1"/>
    <col min="10760" max="10761" width="7" customWidth="1"/>
    <col min="10762" max="10762" width="15.7109375" customWidth="1"/>
    <col min="10763" max="10763" width="15.5703125" customWidth="1"/>
    <col min="10764" max="10764" width="7" customWidth="1"/>
    <col min="10765" max="10765" width="27.85546875" bestFit="1" customWidth="1"/>
    <col min="10766" max="10766" width="26.5703125" bestFit="1" customWidth="1"/>
    <col min="10767" max="10767" width="7" customWidth="1"/>
    <col min="10768" max="10768" width="24.28515625" bestFit="1" customWidth="1"/>
    <col min="10769" max="10883" width="7" customWidth="1"/>
    <col min="10884" max="10884" width="5.28515625" bestFit="1" customWidth="1"/>
    <col min="10885" max="10885" width="28.28515625" bestFit="1" customWidth="1"/>
    <col min="10886" max="10886" width="5.42578125" bestFit="1" customWidth="1"/>
    <col min="10887" max="10887" width="7.42578125" bestFit="1" customWidth="1"/>
    <col min="10888" max="10888" width="6.28515625" bestFit="1" customWidth="1"/>
    <col min="10889" max="10889" width="11.85546875" bestFit="1" customWidth="1"/>
    <col min="10890" max="10890" width="12.28515625" bestFit="1" customWidth="1"/>
    <col min="10891" max="10891" width="10.28515625" bestFit="1" customWidth="1"/>
    <col min="10892" max="10894" width="9.5703125" bestFit="1" customWidth="1"/>
    <col min="10895" max="10895" width="6.5703125" bestFit="1" customWidth="1"/>
    <col min="10896" max="10896" width="11" bestFit="1" customWidth="1"/>
    <col min="10897" max="10897" width="10.85546875" bestFit="1" customWidth="1"/>
    <col min="10898" max="10898" width="5.7109375" bestFit="1" customWidth="1"/>
    <col min="10899" max="10899" width="4.85546875" bestFit="1" customWidth="1"/>
    <col min="10900" max="10900" width="7" customWidth="1"/>
    <col min="10901" max="10901" width="25.5703125" bestFit="1" customWidth="1"/>
    <col min="10902" max="10902" width="12" bestFit="1" customWidth="1"/>
    <col min="10903" max="10904" width="13.85546875" bestFit="1" customWidth="1"/>
    <col min="10905" max="10905" width="7" customWidth="1"/>
    <col min="10906" max="10906" width="12.5703125" bestFit="1" customWidth="1"/>
    <col min="10907" max="10907" width="13" bestFit="1" customWidth="1"/>
    <col min="10908" max="10909" width="7" customWidth="1"/>
    <col min="10910" max="10910" width="10.85546875" bestFit="1" customWidth="1"/>
    <col min="10911" max="10911" width="7" customWidth="1"/>
    <col min="11009" max="11009" width="7" customWidth="1"/>
    <col min="11010" max="11010" width="6.42578125" bestFit="1" customWidth="1"/>
    <col min="11011" max="11011" width="34.85546875" bestFit="1" customWidth="1"/>
    <col min="11012" max="11012" width="7.7109375" bestFit="1" customWidth="1"/>
    <col min="11013" max="11013" width="7.140625" bestFit="1" customWidth="1"/>
    <col min="11014" max="11014" width="12.7109375" bestFit="1" customWidth="1"/>
    <col min="11015" max="11015" width="9" bestFit="1" customWidth="1"/>
    <col min="11016" max="11017" width="7" customWidth="1"/>
    <col min="11018" max="11018" width="15.7109375" customWidth="1"/>
    <col min="11019" max="11019" width="15.5703125" customWidth="1"/>
    <col min="11020" max="11020" width="7" customWidth="1"/>
    <col min="11021" max="11021" width="27.85546875" bestFit="1" customWidth="1"/>
    <col min="11022" max="11022" width="26.5703125" bestFit="1" customWidth="1"/>
    <col min="11023" max="11023" width="7" customWidth="1"/>
    <col min="11024" max="11024" width="24.28515625" bestFit="1" customWidth="1"/>
    <col min="11025" max="11139" width="7" customWidth="1"/>
    <col min="11140" max="11140" width="5.28515625" bestFit="1" customWidth="1"/>
    <col min="11141" max="11141" width="28.28515625" bestFit="1" customWidth="1"/>
    <col min="11142" max="11142" width="5.42578125" bestFit="1" customWidth="1"/>
    <col min="11143" max="11143" width="7.42578125" bestFit="1" customWidth="1"/>
    <col min="11144" max="11144" width="6.28515625" bestFit="1" customWidth="1"/>
    <col min="11145" max="11145" width="11.85546875" bestFit="1" customWidth="1"/>
    <col min="11146" max="11146" width="12.28515625" bestFit="1" customWidth="1"/>
    <col min="11147" max="11147" width="10.28515625" bestFit="1" customWidth="1"/>
    <col min="11148" max="11150" width="9.5703125" bestFit="1" customWidth="1"/>
    <col min="11151" max="11151" width="6.5703125" bestFit="1" customWidth="1"/>
    <col min="11152" max="11152" width="11" bestFit="1" customWidth="1"/>
    <col min="11153" max="11153" width="10.85546875" bestFit="1" customWidth="1"/>
    <col min="11154" max="11154" width="5.7109375" bestFit="1" customWidth="1"/>
    <col min="11155" max="11155" width="4.85546875" bestFit="1" customWidth="1"/>
    <col min="11156" max="11156" width="7" customWidth="1"/>
    <col min="11157" max="11157" width="25.5703125" bestFit="1" customWidth="1"/>
    <col min="11158" max="11158" width="12" bestFit="1" customWidth="1"/>
    <col min="11159" max="11160" width="13.85546875" bestFit="1" customWidth="1"/>
    <col min="11161" max="11161" width="7" customWidth="1"/>
    <col min="11162" max="11162" width="12.5703125" bestFit="1" customWidth="1"/>
    <col min="11163" max="11163" width="13" bestFit="1" customWidth="1"/>
    <col min="11164" max="11165" width="7" customWidth="1"/>
    <col min="11166" max="11166" width="10.85546875" bestFit="1" customWidth="1"/>
    <col min="11167" max="11167" width="7" customWidth="1"/>
    <col min="11265" max="11265" width="7" customWidth="1"/>
    <col min="11266" max="11266" width="6.42578125" bestFit="1" customWidth="1"/>
    <col min="11267" max="11267" width="34.85546875" bestFit="1" customWidth="1"/>
    <col min="11268" max="11268" width="7.7109375" bestFit="1" customWidth="1"/>
    <col min="11269" max="11269" width="7.140625" bestFit="1" customWidth="1"/>
    <col min="11270" max="11270" width="12.7109375" bestFit="1" customWidth="1"/>
    <col min="11271" max="11271" width="9" bestFit="1" customWidth="1"/>
    <col min="11272" max="11273" width="7" customWidth="1"/>
    <col min="11274" max="11274" width="15.7109375" customWidth="1"/>
    <col min="11275" max="11275" width="15.5703125" customWidth="1"/>
    <col min="11276" max="11276" width="7" customWidth="1"/>
    <col min="11277" max="11277" width="27.85546875" bestFit="1" customWidth="1"/>
    <col min="11278" max="11278" width="26.5703125" bestFit="1" customWidth="1"/>
    <col min="11279" max="11279" width="7" customWidth="1"/>
    <col min="11280" max="11280" width="24.28515625" bestFit="1" customWidth="1"/>
    <col min="11281" max="11395" width="7" customWidth="1"/>
    <col min="11396" max="11396" width="5.28515625" bestFit="1" customWidth="1"/>
    <col min="11397" max="11397" width="28.28515625" bestFit="1" customWidth="1"/>
    <col min="11398" max="11398" width="5.42578125" bestFit="1" customWidth="1"/>
    <col min="11399" max="11399" width="7.42578125" bestFit="1" customWidth="1"/>
    <col min="11400" max="11400" width="6.28515625" bestFit="1" customWidth="1"/>
    <col min="11401" max="11401" width="11.85546875" bestFit="1" customWidth="1"/>
    <col min="11402" max="11402" width="12.28515625" bestFit="1" customWidth="1"/>
    <col min="11403" max="11403" width="10.28515625" bestFit="1" customWidth="1"/>
    <col min="11404" max="11406" width="9.5703125" bestFit="1" customWidth="1"/>
    <col min="11407" max="11407" width="6.5703125" bestFit="1" customWidth="1"/>
    <col min="11408" max="11408" width="11" bestFit="1" customWidth="1"/>
    <col min="11409" max="11409" width="10.85546875" bestFit="1" customWidth="1"/>
    <col min="11410" max="11410" width="5.7109375" bestFit="1" customWidth="1"/>
    <col min="11411" max="11411" width="4.85546875" bestFit="1" customWidth="1"/>
    <col min="11412" max="11412" width="7" customWidth="1"/>
    <col min="11413" max="11413" width="25.5703125" bestFit="1" customWidth="1"/>
    <col min="11414" max="11414" width="12" bestFit="1" customWidth="1"/>
    <col min="11415" max="11416" width="13.85546875" bestFit="1" customWidth="1"/>
    <col min="11417" max="11417" width="7" customWidth="1"/>
    <col min="11418" max="11418" width="12.5703125" bestFit="1" customWidth="1"/>
    <col min="11419" max="11419" width="13" bestFit="1" customWidth="1"/>
    <col min="11420" max="11421" width="7" customWidth="1"/>
    <col min="11422" max="11422" width="10.85546875" bestFit="1" customWidth="1"/>
    <col min="11423" max="11423" width="7" customWidth="1"/>
    <col min="11521" max="11521" width="7" customWidth="1"/>
    <col min="11522" max="11522" width="6.42578125" bestFit="1" customWidth="1"/>
    <col min="11523" max="11523" width="34.85546875" bestFit="1" customWidth="1"/>
    <col min="11524" max="11524" width="7.7109375" bestFit="1" customWidth="1"/>
    <col min="11525" max="11525" width="7.140625" bestFit="1" customWidth="1"/>
    <col min="11526" max="11526" width="12.7109375" bestFit="1" customWidth="1"/>
    <col min="11527" max="11527" width="9" bestFit="1" customWidth="1"/>
    <col min="11528" max="11529" width="7" customWidth="1"/>
    <col min="11530" max="11530" width="15.7109375" customWidth="1"/>
    <col min="11531" max="11531" width="15.5703125" customWidth="1"/>
    <col min="11532" max="11532" width="7" customWidth="1"/>
    <col min="11533" max="11533" width="27.85546875" bestFit="1" customWidth="1"/>
    <col min="11534" max="11534" width="26.5703125" bestFit="1" customWidth="1"/>
    <col min="11535" max="11535" width="7" customWidth="1"/>
    <col min="11536" max="11536" width="24.28515625" bestFit="1" customWidth="1"/>
    <col min="11537" max="11651" width="7" customWidth="1"/>
    <col min="11652" max="11652" width="5.28515625" bestFit="1" customWidth="1"/>
    <col min="11653" max="11653" width="28.28515625" bestFit="1" customWidth="1"/>
    <col min="11654" max="11654" width="5.42578125" bestFit="1" customWidth="1"/>
    <col min="11655" max="11655" width="7.42578125" bestFit="1" customWidth="1"/>
    <col min="11656" max="11656" width="6.28515625" bestFit="1" customWidth="1"/>
    <col min="11657" max="11657" width="11.85546875" bestFit="1" customWidth="1"/>
    <col min="11658" max="11658" width="12.28515625" bestFit="1" customWidth="1"/>
    <col min="11659" max="11659" width="10.28515625" bestFit="1" customWidth="1"/>
    <col min="11660" max="11662" width="9.5703125" bestFit="1" customWidth="1"/>
    <col min="11663" max="11663" width="6.5703125" bestFit="1" customWidth="1"/>
    <col min="11664" max="11664" width="11" bestFit="1" customWidth="1"/>
    <col min="11665" max="11665" width="10.85546875" bestFit="1" customWidth="1"/>
    <col min="11666" max="11666" width="5.7109375" bestFit="1" customWidth="1"/>
    <col min="11667" max="11667" width="4.85546875" bestFit="1" customWidth="1"/>
    <col min="11668" max="11668" width="7" customWidth="1"/>
    <col min="11669" max="11669" width="25.5703125" bestFit="1" customWidth="1"/>
    <col min="11670" max="11670" width="12" bestFit="1" customWidth="1"/>
    <col min="11671" max="11672" width="13.85546875" bestFit="1" customWidth="1"/>
    <col min="11673" max="11673" width="7" customWidth="1"/>
    <col min="11674" max="11674" width="12.5703125" bestFit="1" customWidth="1"/>
    <col min="11675" max="11675" width="13" bestFit="1" customWidth="1"/>
    <col min="11676" max="11677" width="7" customWidth="1"/>
    <col min="11678" max="11678" width="10.85546875" bestFit="1" customWidth="1"/>
    <col min="11679" max="11679" width="7" customWidth="1"/>
    <col min="11777" max="11777" width="7" customWidth="1"/>
    <col min="11778" max="11778" width="6.42578125" bestFit="1" customWidth="1"/>
    <col min="11779" max="11779" width="34.85546875" bestFit="1" customWidth="1"/>
    <col min="11780" max="11780" width="7.7109375" bestFit="1" customWidth="1"/>
    <col min="11781" max="11781" width="7.140625" bestFit="1" customWidth="1"/>
    <col min="11782" max="11782" width="12.7109375" bestFit="1" customWidth="1"/>
    <col min="11783" max="11783" width="9" bestFit="1" customWidth="1"/>
    <col min="11784" max="11785" width="7" customWidth="1"/>
    <col min="11786" max="11786" width="15.7109375" customWidth="1"/>
    <col min="11787" max="11787" width="15.5703125" customWidth="1"/>
    <col min="11788" max="11788" width="7" customWidth="1"/>
    <col min="11789" max="11789" width="27.85546875" bestFit="1" customWidth="1"/>
    <col min="11790" max="11790" width="26.5703125" bestFit="1" customWidth="1"/>
    <col min="11791" max="11791" width="7" customWidth="1"/>
    <col min="11792" max="11792" width="24.28515625" bestFit="1" customWidth="1"/>
    <col min="11793" max="11907" width="7" customWidth="1"/>
    <col min="11908" max="11908" width="5.28515625" bestFit="1" customWidth="1"/>
    <col min="11909" max="11909" width="28.28515625" bestFit="1" customWidth="1"/>
    <col min="11910" max="11910" width="5.42578125" bestFit="1" customWidth="1"/>
    <col min="11911" max="11911" width="7.42578125" bestFit="1" customWidth="1"/>
    <col min="11912" max="11912" width="6.28515625" bestFit="1" customWidth="1"/>
    <col min="11913" max="11913" width="11.85546875" bestFit="1" customWidth="1"/>
    <col min="11914" max="11914" width="12.28515625" bestFit="1" customWidth="1"/>
    <col min="11915" max="11915" width="10.28515625" bestFit="1" customWidth="1"/>
    <col min="11916" max="11918" width="9.5703125" bestFit="1" customWidth="1"/>
    <col min="11919" max="11919" width="6.5703125" bestFit="1" customWidth="1"/>
    <col min="11920" max="11920" width="11" bestFit="1" customWidth="1"/>
    <col min="11921" max="11921" width="10.85546875" bestFit="1" customWidth="1"/>
    <col min="11922" max="11922" width="5.7109375" bestFit="1" customWidth="1"/>
    <col min="11923" max="11923" width="4.85546875" bestFit="1" customWidth="1"/>
    <col min="11924" max="11924" width="7" customWidth="1"/>
    <col min="11925" max="11925" width="25.5703125" bestFit="1" customWidth="1"/>
    <col min="11926" max="11926" width="12" bestFit="1" customWidth="1"/>
    <col min="11927" max="11928" width="13.85546875" bestFit="1" customWidth="1"/>
    <col min="11929" max="11929" width="7" customWidth="1"/>
    <col min="11930" max="11930" width="12.5703125" bestFit="1" customWidth="1"/>
    <col min="11931" max="11931" width="13" bestFit="1" customWidth="1"/>
    <col min="11932" max="11933" width="7" customWidth="1"/>
    <col min="11934" max="11934" width="10.85546875" bestFit="1" customWidth="1"/>
    <col min="11935" max="11935" width="7" customWidth="1"/>
    <col min="12033" max="12033" width="7" customWidth="1"/>
    <col min="12034" max="12034" width="6.42578125" bestFit="1" customWidth="1"/>
    <col min="12035" max="12035" width="34.85546875" bestFit="1" customWidth="1"/>
    <col min="12036" max="12036" width="7.7109375" bestFit="1" customWidth="1"/>
    <col min="12037" max="12037" width="7.140625" bestFit="1" customWidth="1"/>
    <col min="12038" max="12038" width="12.7109375" bestFit="1" customWidth="1"/>
    <col min="12039" max="12039" width="9" bestFit="1" customWidth="1"/>
    <col min="12040" max="12041" width="7" customWidth="1"/>
    <col min="12042" max="12042" width="15.7109375" customWidth="1"/>
    <col min="12043" max="12043" width="15.5703125" customWidth="1"/>
    <col min="12044" max="12044" width="7" customWidth="1"/>
    <col min="12045" max="12045" width="27.85546875" bestFit="1" customWidth="1"/>
    <col min="12046" max="12046" width="26.5703125" bestFit="1" customWidth="1"/>
    <col min="12047" max="12047" width="7" customWidth="1"/>
    <col min="12048" max="12048" width="24.28515625" bestFit="1" customWidth="1"/>
    <col min="12049" max="12163" width="7" customWidth="1"/>
    <col min="12164" max="12164" width="5.28515625" bestFit="1" customWidth="1"/>
    <col min="12165" max="12165" width="28.28515625" bestFit="1" customWidth="1"/>
    <col min="12166" max="12166" width="5.42578125" bestFit="1" customWidth="1"/>
    <col min="12167" max="12167" width="7.42578125" bestFit="1" customWidth="1"/>
    <col min="12168" max="12168" width="6.28515625" bestFit="1" customWidth="1"/>
    <col min="12169" max="12169" width="11.85546875" bestFit="1" customWidth="1"/>
    <col min="12170" max="12170" width="12.28515625" bestFit="1" customWidth="1"/>
    <col min="12171" max="12171" width="10.28515625" bestFit="1" customWidth="1"/>
    <col min="12172" max="12174" width="9.5703125" bestFit="1" customWidth="1"/>
    <col min="12175" max="12175" width="6.5703125" bestFit="1" customWidth="1"/>
    <col min="12176" max="12176" width="11" bestFit="1" customWidth="1"/>
    <col min="12177" max="12177" width="10.85546875" bestFit="1" customWidth="1"/>
    <col min="12178" max="12178" width="5.7109375" bestFit="1" customWidth="1"/>
    <col min="12179" max="12179" width="4.85546875" bestFit="1" customWidth="1"/>
    <col min="12180" max="12180" width="7" customWidth="1"/>
    <col min="12181" max="12181" width="25.5703125" bestFit="1" customWidth="1"/>
    <col min="12182" max="12182" width="12" bestFit="1" customWidth="1"/>
    <col min="12183" max="12184" width="13.85546875" bestFit="1" customWidth="1"/>
    <col min="12185" max="12185" width="7" customWidth="1"/>
    <col min="12186" max="12186" width="12.5703125" bestFit="1" customWidth="1"/>
    <col min="12187" max="12187" width="13" bestFit="1" customWidth="1"/>
    <col min="12188" max="12189" width="7" customWidth="1"/>
    <col min="12190" max="12190" width="10.85546875" bestFit="1" customWidth="1"/>
    <col min="12191" max="12191" width="7" customWidth="1"/>
    <col min="12289" max="12289" width="7" customWidth="1"/>
    <col min="12290" max="12290" width="6.42578125" bestFit="1" customWidth="1"/>
    <col min="12291" max="12291" width="34.85546875" bestFit="1" customWidth="1"/>
    <col min="12292" max="12292" width="7.7109375" bestFit="1" customWidth="1"/>
    <col min="12293" max="12293" width="7.140625" bestFit="1" customWidth="1"/>
    <col min="12294" max="12294" width="12.7109375" bestFit="1" customWidth="1"/>
    <col min="12295" max="12295" width="9" bestFit="1" customWidth="1"/>
    <col min="12296" max="12297" width="7" customWidth="1"/>
    <col min="12298" max="12298" width="15.7109375" customWidth="1"/>
    <col min="12299" max="12299" width="15.5703125" customWidth="1"/>
    <col min="12300" max="12300" width="7" customWidth="1"/>
    <col min="12301" max="12301" width="27.85546875" bestFit="1" customWidth="1"/>
    <col min="12302" max="12302" width="26.5703125" bestFit="1" customWidth="1"/>
    <col min="12303" max="12303" width="7" customWidth="1"/>
    <col min="12304" max="12304" width="24.28515625" bestFit="1" customWidth="1"/>
    <col min="12305" max="12419" width="7" customWidth="1"/>
    <col min="12420" max="12420" width="5.28515625" bestFit="1" customWidth="1"/>
    <col min="12421" max="12421" width="28.28515625" bestFit="1" customWidth="1"/>
    <col min="12422" max="12422" width="5.42578125" bestFit="1" customWidth="1"/>
    <col min="12423" max="12423" width="7.42578125" bestFit="1" customWidth="1"/>
    <col min="12424" max="12424" width="6.28515625" bestFit="1" customWidth="1"/>
    <col min="12425" max="12425" width="11.85546875" bestFit="1" customWidth="1"/>
    <col min="12426" max="12426" width="12.28515625" bestFit="1" customWidth="1"/>
    <col min="12427" max="12427" width="10.28515625" bestFit="1" customWidth="1"/>
    <col min="12428" max="12430" width="9.5703125" bestFit="1" customWidth="1"/>
    <col min="12431" max="12431" width="6.5703125" bestFit="1" customWidth="1"/>
    <col min="12432" max="12432" width="11" bestFit="1" customWidth="1"/>
    <col min="12433" max="12433" width="10.85546875" bestFit="1" customWidth="1"/>
    <col min="12434" max="12434" width="5.7109375" bestFit="1" customWidth="1"/>
    <col min="12435" max="12435" width="4.85546875" bestFit="1" customWidth="1"/>
    <col min="12436" max="12436" width="7" customWidth="1"/>
    <col min="12437" max="12437" width="25.5703125" bestFit="1" customWidth="1"/>
    <col min="12438" max="12438" width="12" bestFit="1" customWidth="1"/>
    <col min="12439" max="12440" width="13.85546875" bestFit="1" customWidth="1"/>
    <col min="12441" max="12441" width="7" customWidth="1"/>
    <col min="12442" max="12442" width="12.5703125" bestFit="1" customWidth="1"/>
    <col min="12443" max="12443" width="13" bestFit="1" customWidth="1"/>
    <col min="12444" max="12445" width="7" customWidth="1"/>
    <col min="12446" max="12446" width="10.85546875" bestFit="1" customWidth="1"/>
    <col min="12447" max="12447" width="7" customWidth="1"/>
    <col min="12545" max="12545" width="7" customWidth="1"/>
    <col min="12546" max="12546" width="6.42578125" bestFit="1" customWidth="1"/>
    <col min="12547" max="12547" width="34.85546875" bestFit="1" customWidth="1"/>
    <col min="12548" max="12548" width="7.7109375" bestFit="1" customWidth="1"/>
    <col min="12549" max="12549" width="7.140625" bestFit="1" customWidth="1"/>
    <col min="12550" max="12550" width="12.7109375" bestFit="1" customWidth="1"/>
    <col min="12551" max="12551" width="9" bestFit="1" customWidth="1"/>
    <col min="12552" max="12553" width="7" customWidth="1"/>
    <col min="12554" max="12554" width="15.7109375" customWidth="1"/>
    <col min="12555" max="12555" width="15.5703125" customWidth="1"/>
    <col min="12556" max="12556" width="7" customWidth="1"/>
    <col min="12557" max="12557" width="27.85546875" bestFit="1" customWidth="1"/>
    <col min="12558" max="12558" width="26.5703125" bestFit="1" customWidth="1"/>
    <col min="12559" max="12559" width="7" customWidth="1"/>
    <col min="12560" max="12560" width="24.28515625" bestFit="1" customWidth="1"/>
    <col min="12561" max="12675" width="7" customWidth="1"/>
    <col min="12676" max="12676" width="5.28515625" bestFit="1" customWidth="1"/>
    <col min="12677" max="12677" width="28.28515625" bestFit="1" customWidth="1"/>
    <col min="12678" max="12678" width="5.42578125" bestFit="1" customWidth="1"/>
    <col min="12679" max="12679" width="7.42578125" bestFit="1" customWidth="1"/>
    <col min="12680" max="12680" width="6.28515625" bestFit="1" customWidth="1"/>
    <col min="12681" max="12681" width="11.85546875" bestFit="1" customWidth="1"/>
    <col min="12682" max="12682" width="12.28515625" bestFit="1" customWidth="1"/>
    <col min="12683" max="12683" width="10.28515625" bestFit="1" customWidth="1"/>
    <col min="12684" max="12686" width="9.5703125" bestFit="1" customWidth="1"/>
    <col min="12687" max="12687" width="6.5703125" bestFit="1" customWidth="1"/>
    <col min="12688" max="12688" width="11" bestFit="1" customWidth="1"/>
    <col min="12689" max="12689" width="10.85546875" bestFit="1" customWidth="1"/>
    <col min="12690" max="12690" width="5.7109375" bestFit="1" customWidth="1"/>
    <col min="12691" max="12691" width="4.85546875" bestFit="1" customWidth="1"/>
    <col min="12692" max="12692" width="7" customWidth="1"/>
    <col min="12693" max="12693" width="25.5703125" bestFit="1" customWidth="1"/>
    <col min="12694" max="12694" width="12" bestFit="1" customWidth="1"/>
    <col min="12695" max="12696" width="13.85546875" bestFit="1" customWidth="1"/>
    <col min="12697" max="12697" width="7" customWidth="1"/>
    <col min="12698" max="12698" width="12.5703125" bestFit="1" customWidth="1"/>
    <col min="12699" max="12699" width="13" bestFit="1" customWidth="1"/>
    <col min="12700" max="12701" width="7" customWidth="1"/>
    <col min="12702" max="12702" width="10.85546875" bestFit="1" customWidth="1"/>
    <col min="12703" max="12703" width="7" customWidth="1"/>
    <col min="12801" max="12801" width="7" customWidth="1"/>
    <col min="12802" max="12802" width="6.42578125" bestFit="1" customWidth="1"/>
    <col min="12803" max="12803" width="34.85546875" bestFit="1" customWidth="1"/>
    <col min="12804" max="12804" width="7.7109375" bestFit="1" customWidth="1"/>
    <col min="12805" max="12805" width="7.140625" bestFit="1" customWidth="1"/>
    <col min="12806" max="12806" width="12.7109375" bestFit="1" customWidth="1"/>
    <col min="12807" max="12807" width="9" bestFit="1" customWidth="1"/>
    <col min="12808" max="12809" width="7" customWidth="1"/>
    <col min="12810" max="12810" width="15.7109375" customWidth="1"/>
    <col min="12811" max="12811" width="15.5703125" customWidth="1"/>
    <col min="12812" max="12812" width="7" customWidth="1"/>
    <col min="12813" max="12813" width="27.85546875" bestFit="1" customWidth="1"/>
    <col min="12814" max="12814" width="26.5703125" bestFit="1" customWidth="1"/>
    <col min="12815" max="12815" width="7" customWidth="1"/>
    <col min="12816" max="12816" width="24.28515625" bestFit="1" customWidth="1"/>
    <col min="12817" max="12931" width="7" customWidth="1"/>
    <col min="12932" max="12932" width="5.28515625" bestFit="1" customWidth="1"/>
    <col min="12933" max="12933" width="28.28515625" bestFit="1" customWidth="1"/>
    <col min="12934" max="12934" width="5.42578125" bestFit="1" customWidth="1"/>
    <col min="12935" max="12935" width="7.42578125" bestFit="1" customWidth="1"/>
    <col min="12936" max="12936" width="6.28515625" bestFit="1" customWidth="1"/>
    <col min="12937" max="12937" width="11.85546875" bestFit="1" customWidth="1"/>
    <col min="12938" max="12938" width="12.28515625" bestFit="1" customWidth="1"/>
    <col min="12939" max="12939" width="10.28515625" bestFit="1" customWidth="1"/>
    <col min="12940" max="12942" width="9.5703125" bestFit="1" customWidth="1"/>
    <col min="12943" max="12943" width="6.5703125" bestFit="1" customWidth="1"/>
    <col min="12944" max="12944" width="11" bestFit="1" customWidth="1"/>
    <col min="12945" max="12945" width="10.85546875" bestFit="1" customWidth="1"/>
    <col min="12946" max="12946" width="5.7109375" bestFit="1" customWidth="1"/>
    <col min="12947" max="12947" width="4.85546875" bestFit="1" customWidth="1"/>
    <col min="12948" max="12948" width="7" customWidth="1"/>
    <col min="12949" max="12949" width="25.5703125" bestFit="1" customWidth="1"/>
    <col min="12950" max="12950" width="12" bestFit="1" customWidth="1"/>
    <col min="12951" max="12952" width="13.85546875" bestFit="1" customWidth="1"/>
    <col min="12953" max="12953" width="7" customWidth="1"/>
    <col min="12954" max="12954" width="12.5703125" bestFit="1" customWidth="1"/>
    <col min="12955" max="12955" width="13" bestFit="1" customWidth="1"/>
    <col min="12956" max="12957" width="7" customWidth="1"/>
    <col min="12958" max="12958" width="10.85546875" bestFit="1" customWidth="1"/>
    <col min="12959" max="12959" width="7" customWidth="1"/>
    <col min="13057" max="13057" width="7" customWidth="1"/>
    <col min="13058" max="13058" width="6.42578125" bestFit="1" customWidth="1"/>
    <col min="13059" max="13059" width="34.85546875" bestFit="1" customWidth="1"/>
    <col min="13060" max="13060" width="7.7109375" bestFit="1" customWidth="1"/>
    <col min="13061" max="13061" width="7.140625" bestFit="1" customWidth="1"/>
    <col min="13062" max="13062" width="12.7109375" bestFit="1" customWidth="1"/>
    <col min="13063" max="13063" width="9" bestFit="1" customWidth="1"/>
    <col min="13064" max="13065" width="7" customWidth="1"/>
    <col min="13066" max="13066" width="15.7109375" customWidth="1"/>
    <col min="13067" max="13067" width="15.5703125" customWidth="1"/>
    <col min="13068" max="13068" width="7" customWidth="1"/>
    <col min="13069" max="13069" width="27.85546875" bestFit="1" customWidth="1"/>
    <col min="13070" max="13070" width="26.5703125" bestFit="1" customWidth="1"/>
    <col min="13071" max="13071" width="7" customWidth="1"/>
    <col min="13072" max="13072" width="24.28515625" bestFit="1" customWidth="1"/>
    <col min="13073" max="13187" width="7" customWidth="1"/>
    <col min="13188" max="13188" width="5.28515625" bestFit="1" customWidth="1"/>
    <col min="13189" max="13189" width="28.28515625" bestFit="1" customWidth="1"/>
    <col min="13190" max="13190" width="5.42578125" bestFit="1" customWidth="1"/>
    <col min="13191" max="13191" width="7.42578125" bestFit="1" customWidth="1"/>
    <col min="13192" max="13192" width="6.28515625" bestFit="1" customWidth="1"/>
    <col min="13193" max="13193" width="11.85546875" bestFit="1" customWidth="1"/>
    <col min="13194" max="13194" width="12.28515625" bestFit="1" customWidth="1"/>
    <col min="13195" max="13195" width="10.28515625" bestFit="1" customWidth="1"/>
    <col min="13196" max="13198" width="9.5703125" bestFit="1" customWidth="1"/>
    <col min="13199" max="13199" width="6.5703125" bestFit="1" customWidth="1"/>
    <col min="13200" max="13200" width="11" bestFit="1" customWidth="1"/>
    <col min="13201" max="13201" width="10.85546875" bestFit="1" customWidth="1"/>
    <col min="13202" max="13202" width="5.7109375" bestFit="1" customWidth="1"/>
    <col min="13203" max="13203" width="4.85546875" bestFit="1" customWidth="1"/>
    <col min="13204" max="13204" width="7" customWidth="1"/>
    <col min="13205" max="13205" width="25.5703125" bestFit="1" customWidth="1"/>
    <col min="13206" max="13206" width="12" bestFit="1" customWidth="1"/>
    <col min="13207" max="13208" width="13.85546875" bestFit="1" customWidth="1"/>
    <col min="13209" max="13209" width="7" customWidth="1"/>
    <col min="13210" max="13210" width="12.5703125" bestFit="1" customWidth="1"/>
    <col min="13211" max="13211" width="13" bestFit="1" customWidth="1"/>
    <col min="13212" max="13213" width="7" customWidth="1"/>
    <col min="13214" max="13214" width="10.85546875" bestFit="1" customWidth="1"/>
    <col min="13215" max="13215" width="7" customWidth="1"/>
    <col min="13313" max="13313" width="7" customWidth="1"/>
    <col min="13314" max="13314" width="6.42578125" bestFit="1" customWidth="1"/>
    <col min="13315" max="13315" width="34.85546875" bestFit="1" customWidth="1"/>
    <col min="13316" max="13316" width="7.7109375" bestFit="1" customWidth="1"/>
    <col min="13317" max="13317" width="7.140625" bestFit="1" customWidth="1"/>
    <col min="13318" max="13318" width="12.7109375" bestFit="1" customWidth="1"/>
    <col min="13319" max="13319" width="9" bestFit="1" customWidth="1"/>
    <col min="13320" max="13321" width="7" customWidth="1"/>
    <col min="13322" max="13322" width="15.7109375" customWidth="1"/>
    <col min="13323" max="13323" width="15.5703125" customWidth="1"/>
    <col min="13324" max="13324" width="7" customWidth="1"/>
    <col min="13325" max="13325" width="27.85546875" bestFit="1" customWidth="1"/>
    <col min="13326" max="13326" width="26.5703125" bestFit="1" customWidth="1"/>
    <col min="13327" max="13327" width="7" customWidth="1"/>
    <col min="13328" max="13328" width="24.28515625" bestFit="1" customWidth="1"/>
    <col min="13329" max="13443" width="7" customWidth="1"/>
    <col min="13444" max="13444" width="5.28515625" bestFit="1" customWidth="1"/>
    <col min="13445" max="13445" width="28.28515625" bestFit="1" customWidth="1"/>
    <col min="13446" max="13446" width="5.42578125" bestFit="1" customWidth="1"/>
    <col min="13447" max="13447" width="7.42578125" bestFit="1" customWidth="1"/>
    <col min="13448" max="13448" width="6.28515625" bestFit="1" customWidth="1"/>
    <col min="13449" max="13449" width="11.85546875" bestFit="1" customWidth="1"/>
    <col min="13450" max="13450" width="12.28515625" bestFit="1" customWidth="1"/>
    <col min="13451" max="13451" width="10.28515625" bestFit="1" customWidth="1"/>
    <col min="13452" max="13454" width="9.5703125" bestFit="1" customWidth="1"/>
    <col min="13455" max="13455" width="6.5703125" bestFit="1" customWidth="1"/>
    <col min="13456" max="13456" width="11" bestFit="1" customWidth="1"/>
    <col min="13457" max="13457" width="10.85546875" bestFit="1" customWidth="1"/>
    <col min="13458" max="13458" width="5.7109375" bestFit="1" customWidth="1"/>
    <col min="13459" max="13459" width="4.85546875" bestFit="1" customWidth="1"/>
    <col min="13460" max="13460" width="7" customWidth="1"/>
    <col min="13461" max="13461" width="25.5703125" bestFit="1" customWidth="1"/>
    <col min="13462" max="13462" width="12" bestFit="1" customWidth="1"/>
    <col min="13463" max="13464" width="13.85546875" bestFit="1" customWidth="1"/>
    <col min="13465" max="13465" width="7" customWidth="1"/>
    <col min="13466" max="13466" width="12.5703125" bestFit="1" customWidth="1"/>
    <col min="13467" max="13467" width="13" bestFit="1" customWidth="1"/>
    <col min="13468" max="13469" width="7" customWidth="1"/>
    <col min="13470" max="13470" width="10.85546875" bestFit="1" customWidth="1"/>
    <col min="13471" max="13471" width="7" customWidth="1"/>
    <col min="13569" max="13569" width="7" customWidth="1"/>
    <col min="13570" max="13570" width="6.42578125" bestFit="1" customWidth="1"/>
    <col min="13571" max="13571" width="34.85546875" bestFit="1" customWidth="1"/>
    <col min="13572" max="13572" width="7.7109375" bestFit="1" customWidth="1"/>
    <col min="13573" max="13573" width="7.140625" bestFit="1" customWidth="1"/>
    <col min="13574" max="13574" width="12.7109375" bestFit="1" customWidth="1"/>
    <col min="13575" max="13575" width="9" bestFit="1" customWidth="1"/>
    <col min="13576" max="13577" width="7" customWidth="1"/>
    <col min="13578" max="13578" width="15.7109375" customWidth="1"/>
    <col min="13579" max="13579" width="15.5703125" customWidth="1"/>
    <col min="13580" max="13580" width="7" customWidth="1"/>
    <col min="13581" max="13581" width="27.85546875" bestFit="1" customWidth="1"/>
    <col min="13582" max="13582" width="26.5703125" bestFit="1" customWidth="1"/>
    <col min="13583" max="13583" width="7" customWidth="1"/>
    <col min="13584" max="13584" width="24.28515625" bestFit="1" customWidth="1"/>
    <col min="13585" max="13699" width="7" customWidth="1"/>
    <col min="13700" max="13700" width="5.28515625" bestFit="1" customWidth="1"/>
    <col min="13701" max="13701" width="28.28515625" bestFit="1" customWidth="1"/>
    <col min="13702" max="13702" width="5.42578125" bestFit="1" customWidth="1"/>
    <col min="13703" max="13703" width="7.42578125" bestFit="1" customWidth="1"/>
    <col min="13704" max="13704" width="6.28515625" bestFit="1" customWidth="1"/>
    <col min="13705" max="13705" width="11.85546875" bestFit="1" customWidth="1"/>
    <col min="13706" max="13706" width="12.28515625" bestFit="1" customWidth="1"/>
    <col min="13707" max="13707" width="10.28515625" bestFit="1" customWidth="1"/>
    <col min="13708" max="13710" width="9.5703125" bestFit="1" customWidth="1"/>
    <col min="13711" max="13711" width="6.5703125" bestFit="1" customWidth="1"/>
    <col min="13712" max="13712" width="11" bestFit="1" customWidth="1"/>
    <col min="13713" max="13713" width="10.85546875" bestFit="1" customWidth="1"/>
    <col min="13714" max="13714" width="5.7109375" bestFit="1" customWidth="1"/>
    <col min="13715" max="13715" width="4.85546875" bestFit="1" customWidth="1"/>
    <col min="13716" max="13716" width="7" customWidth="1"/>
    <col min="13717" max="13717" width="25.5703125" bestFit="1" customWidth="1"/>
    <col min="13718" max="13718" width="12" bestFit="1" customWidth="1"/>
    <col min="13719" max="13720" width="13.85546875" bestFit="1" customWidth="1"/>
    <col min="13721" max="13721" width="7" customWidth="1"/>
    <col min="13722" max="13722" width="12.5703125" bestFit="1" customWidth="1"/>
    <col min="13723" max="13723" width="13" bestFit="1" customWidth="1"/>
    <col min="13724" max="13725" width="7" customWidth="1"/>
    <col min="13726" max="13726" width="10.85546875" bestFit="1" customWidth="1"/>
    <col min="13727" max="13727" width="7" customWidth="1"/>
    <col min="13825" max="13825" width="7" customWidth="1"/>
    <col min="13826" max="13826" width="6.42578125" bestFit="1" customWidth="1"/>
    <col min="13827" max="13827" width="34.85546875" bestFit="1" customWidth="1"/>
    <col min="13828" max="13828" width="7.7109375" bestFit="1" customWidth="1"/>
    <col min="13829" max="13829" width="7.140625" bestFit="1" customWidth="1"/>
    <col min="13830" max="13830" width="12.7109375" bestFit="1" customWidth="1"/>
    <col min="13831" max="13831" width="9" bestFit="1" customWidth="1"/>
    <col min="13832" max="13833" width="7" customWidth="1"/>
    <col min="13834" max="13834" width="15.7109375" customWidth="1"/>
    <col min="13835" max="13835" width="15.5703125" customWidth="1"/>
    <col min="13836" max="13836" width="7" customWidth="1"/>
    <col min="13837" max="13837" width="27.85546875" bestFit="1" customWidth="1"/>
    <col min="13838" max="13838" width="26.5703125" bestFit="1" customWidth="1"/>
    <col min="13839" max="13839" width="7" customWidth="1"/>
    <col min="13840" max="13840" width="24.28515625" bestFit="1" customWidth="1"/>
    <col min="13841" max="13955" width="7" customWidth="1"/>
    <col min="13956" max="13956" width="5.28515625" bestFit="1" customWidth="1"/>
    <col min="13957" max="13957" width="28.28515625" bestFit="1" customWidth="1"/>
    <col min="13958" max="13958" width="5.42578125" bestFit="1" customWidth="1"/>
    <col min="13959" max="13959" width="7.42578125" bestFit="1" customWidth="1"/>
    <col min="13960" max="13960" width="6.28515625" bestFit="1" customWidth="1"/>
    <col min="13961" max="13961" width="11.85546875" bestFit="1" customWidth="1"/>
    <col min="13962" max="13962" width="12.28515625" bestFit="1" customWidth="1"/>
    <col min="13963" max="13963" width="10.28515625" bestFit="1" customWidth="1"/>
    <col min="13964" max="13966" width="9.5703125" bestFit="1" customWidth="1"/>
    <col min="13967" max="13967" width="6.5703125" bestFit="1" customWidth="1"/>
    <col min="13968" max="13968" width="11" bestFit="1" customWidth="1"/>
    <col min="13969" max="13969" width="10.85546875" bestFit="1" customWidth="1"/>
    <col min="13970" max="13970" width="5.7109375" bestFit="1" customWidth="1"/>
    <col min="13971" max="13971" width="4.85546875" bestFit="1" customWidth="1"/>
    <col min="13972" max="13972" width="7" customWidth="1"/>
    <col min="13973" max="13973" width="25.5703125" bestFit="1" customWidth="1"/>
    <col min="13974" max="13974" width="12" bestFit="1" customWidth="1"/>
    <col min="13975" max="13976" width="13.85546875" bestFit="1" customWidth="1"/>
    <col min="13977" max="13977" width="7" customWidth="1"/>
    <col min="13978" max="13978" width="12.5703125" bestFit="1" customWidth="1"/>
    <col min="13979" max="13979" width="13" bestFit="1" customWidth="1"/>
    <col min="13980" max="13981" width="7" customWidth="1"/>
    <col min="13982" max="13982" width="10.85546875" bestFit="1" customWidth="1"/>
    <col min="13983" max="13983" width="7" customWidth="1"/>
    <col min="14081" max="14081" width="7" customWidth="1"/>
    <col min="14082" max="14082" width="6.42578125" bestFit="1" customWidth="1"/>
    <col min="14083" max="14083" width="34.85546875" bestFit="1" customWidth="1"/>
    <col min="14084" max="14084" width="7.7109375" bestFit="1" customWidth="1"/>
    <col min="14085" max="14085" width="7.140625" bestFit="1" customWidth="1"/>
    <col min="14086" max="14086" width="12.7109375" bestFit="1" customWidth="1"/>
    <col min="14087" max="14087" width="9" bestFit="1" customWidth="1"/>
    <col min="14088" max="14089" width="7" customWidth="1"/>
    <col min="14090" max="14090" width="15.7109375" customWidth="1"/>
    <col min="14091" max="14091" width="15.5703125" customWidth="1"/>
    <col min="14092" max="14092" width="7" customWidth="1"/>
    <col min="14093" max="14093" width="27.85546875" bestFit="1" customWidth="1"/>
    <col min="14094" max="14094" width="26.5703125" bestFit="1" customWidth="1"/>
    <col min="14095" max="14095" width="7" customWidth="1"/>
    <col min="14096" max="14096" width="24.28515625" bestFit="1" customWidth="1"/>
    <col min="14097" max="14211" width="7" customWidth="1"/>
    <col min="14212" max="14212" width="5.28515625" bestFit="1" customWidth="1"/>
    <col min="14213" max="14213" width="28.28515625" bestFit="1" customWidth="1"/>
    <col min="14214" max="14214" width="5.42578125" bestFit="1" customWidth="1"/>
    <col min="14215" max="14215" width="7.42578125" bestFit="1" customWidth="1"/>
    <col min="14216" max="14216" width="6.28515625" bestFit="1" customWidth="1"/>
    <col min="14217" max="14217" width="11.85546875" bestFit="1" customWidth="1"/>
    <col min="14218" max="14218" width="12.28515625" bestFit="1" customWidth="1"/>
    <col min="14219" max="14219" width="10.28515625" bestFit="1" customWidth="1"/>
    <col min="14220" max="14222" width="9.5703125" bestFit="1" customWidth="1"/>
    <col min="14223" max="14223" width="6.5703125" bestFit="1" customWidth="1"/>
    <col min="14224" max="14224" width="11" bestFit="1" customWidth="1"/>
    <col min="14225" max="14225" width="10.85546875" bestFit="1" customWidth="1"/>
    <col min="14226" max="14226" width="5.7109375" bestFit="1" customWidth="1"/>
    <col min="14227" max="14227" width="4.85546875" bestFit="1" customWidth="1"/>
    <col min="14228" max="14228" width="7" customWidth="1"/>
    <col min="14229" max="14229" width="25.5703125" bestFit="1" customWidth="1"/>
    <col min="14230" max="14230" width="12" bestFit="1" customWidth="1"/>
    <col min="14231" max="14232" width="13.85546875" bestFit="1" customWidth="1"/>
    <col min="14233" max="14233" width="7" customWidth="1"/>
    <col min="14234" max="14234" width="12.5703125" bestFit="1" customWidth="1"/>
    <col min="14235" max="14235" width="13" bestFit="1" customWidth="1"/>
    <col min="14236" max="14237" width="7" customWidth="1"/>
    <col min="14238" max="14238" width="10.85546875" bestFit="1" customWidth="1"/>
    <col min="14239" max="14239" width="7" customWidth="1"/>
    <col min="14337" max="14337" width="7" customWidth="1"/>
    <col min="14338" max="14338" width="6.42578125" bestFit="1" customWidth="1"/>
    <col min="14339" max="14339" width="34.85546875" bestFit="1" customWidth="1"/>
    <col min="14340" max="14340" width="7.7109375" bestFit="1" customWidth="1"/>
    <col min="14341" max="14341" width="7.140625" bestFit="1" customWidth="1"/>
    <col min="14342" max="14342" width="12.7109375" bestFit="1" customWidth="1"/>
    <col min="14343" max="14343" width="9" bestFit="1" customWidth="1"/>
    <col min="14344" max="14345" width="7" customWidth="1"/>
    <col min="14346" max="14346" width="15.7109375" customWidth="1"/>
    <col min="14347" max="14347" width="15.5703125" customWidth="1"/>
    <col min="14348" max="14348" width="7" customWidth="1"/>
    <col min="14349" max="14349" width="27.85546875" bestFit="1" customWidth="1"/>
    <col min="14350" max="14350" width="26.5703125" bestFit="1" customWidth="1"/>
    <col min="14351" max="14351" width="7" customWidth="1"/>
    <col min="14352" max="14352" width="24.28515625" bestFit="1" customWidth="1"/>
    <col min="14353" max="14467" width="7" customWidth="1"/>
    <col min="14468" max="14468" width="5.28515625" bestFit="1" customWidth="1"/>
    <col min="14469" max="14469" width="28.28515625" bestFit="1" customWidth="1"/>
    <col min="14470" max="14470" width="5.42578125" bestFit="1" customWidth="1"/>
    <col min="14471" max="14471" width="7.42578125" bestFit="1" customWidth="1"/>
    <col min="14472" max="14472" width="6.28515625" bestFit="1" customWidth="1"/>
    <col min="14473" max="14473" width="11.85546875" bestFit="1" customWidth="1"/>
    <col min="14474" max="14474" width="12.28515625" bestFit="1" customWidth="1"/>
    <col min="14475" max="14475" width="10.28515625" bestFit="1" customWidth="1"/>
    <col min="14476" max="14478" width="9.5703125" bestFit="1" customWidth="1"/>
    <col min="14479" max="14479" width="6.5703125" bestFit="1" customWidth="1"/>
    <col min="14480" max="14480" width="11" bestFit="1" customWidth="1"/>
    <col min="14481" max="14481" width="10.85546875" bestFit="1" customWidth="1"/>
    <col min="14482" max="14482" width="5.7109375" bestFit="1" customWidth="1"/>
    <col min="14483" max="14483" width="4.85546875" bestFit="1" customWidth="1"/>
    <col min="14484" max="14484" width="7" customWidth="1"/>
    <col min="14485" max="14485" width="25.5703125" bestFit="1" customWidth="1"/>
    <col min="14486" max="14486" width="12" bestFit="1" customWidth="1"/>
    <col min="14487" max="14488" width="13.85546875" bestFit="1" customWidth="1"/>
    <col min="14489" max="14489" width="7" customWidth="1"/>
    <col min="14490" max="14490" width="12.5703125" bestFit="1" customWidth="1"/>
    <col min="14491" max="14491" width="13" bestFit="1" customWidth="1"/>
    <col min="14492" max="14493" width="7" customWidth="1"/>
    <col min="14494" max="14494" width="10.85546875" bestFit="1" customWidth="1"/>
    <col min="14495" max="14495" width="7" customWidth="1"/>
    <col min="14593" max="14593" width="7" customWidth="1"/>
    <col min="14594" max="14594" width="6.42578125" bestFit="1" customWidth="1"/>
    <col min="14595" max="14595" width="34.85546875" bestFit="1" customWidth="1"/>
    <col min="14596" max="14596" width="7.7109375" bestFit="1" customWidth="1"/>
    <col min="14597" max="14597" width="7.140625" bestFit="1" customWidth="1"/>
    <col min="14598" max="14598" width="12.7109375" bestFit="1" customWidth="1"/>
    <col min="14599" max="14599" width="9" bestFit="1" customWidth="1"/>
    <col min="14600" max="14601" width="7" customWidth="1"/>
    <col min="14602" max="14602" width="15.7109375" customWidth="1"/>
    <col min="14603" max="14603" width="15.5703125" customWidth="1"/>
    <col min="14604" max="14604" width="7" customWidth="1"/>
    <col min="14605" max="14605" width="27.85546875" bestFit="1" customWidth="1"/>
    <col min="14606" max="14606" width="26.5703125" bestFit="1" customWidth="1"/>
    <col min="14607" max="14607" width="7" customWidth="1"/>
    <col min="14608" max="14608" width="24.28515625" bestFit="1" customWidth="1"/>
    <col min="14609" max="14723" width="7" customWidth="1"/>
    <col min="14724" max="14724" width="5.28515625" bestFit="1" customWidth="1"/>
    <col min="14725" max="14725" width="28.28515625" bestFit="1" customWidth="1"/>
    <col min="14726" max="14726" width="5.42578125" bestFit="1" customWidth="1"/>
    <col min="14727" max="14727" width="7.42578125" bestFit="1" customWidth="1"/>
    <col min="14728" max="14728" width="6.28515625" bestFit="1" customWidth="1"/>
    <col min="14729" max="14729" width="11.85546875" bestFit="1" customWidth="1"/>
    <col min="14730" max="14730" width="12.28515625" bestFit="1" customWidth="1"/>
    <col min="14731" max="14731" width="10.28515625" bestFit="1" customWidth="1"/>
    <col min="14732" max="14734" width="9.5703125" bestFit="1" customWidth="1"/>
    <col min="14735" max="14735" width="6.5703125" bestFit="1" customWidth="1"/>
    <col min="14736" max="14736" width="11" bestFit="1" customWidth="1"/>
    <col min="14737" max="14737" width="10.85546875" bestFit="1" customWidth="1"/>
    <col min="14738" max="14738" width="5.7109375" bestFit="1" customWidth="1"/>
    <col min="14739" max="14739" width="4.85546875" bestFit="1" customWidth="1"/>
    <col min="14740" max="14740" width="7" customWidth="1"/>
    <col min="14741" max="14741" width="25.5703125" bestFit="1" customWidth="1"/>
    <col min="14742" max="14742" width="12" bestFit="1" customWidth="1"/>
    <col min="14743" max="14744" width="13.85546875" bestFit="1" customWidth="1"/>
    <col min="14745" max="14745" width="7" customWidth="1"/>
    <col min="14746" max="14746" width="12.5703125" bestFit="1" customWidth="1"/>
    <col min="14747" max="14747" width="13" bestFit="1" customWidth="1"/>
    <col min="14748" max="14749" width="7" customWidth="1"/>
    <col min="14750" max="14750" width="10.85546875" bestFit="1" customWidth="1"/>
    <col min="14751" max="14751" width="7" customWidth="1"/>
    <col min="14849" max="14849" width="7" customWidth="1"/>
    <col min="14850" max="14850" width="6.42578125" bestFit="1" customWidth="1"/>
    <col min="14851" max="14851" width="34.85546875" bestFit="1" customWidth="1"/>
    <col min="14852" max="14852" width="7.7109375" bestFit="1" customWidth="1"/>
    <col min="14853" max="14853" width="7.140625" bestFit="1" customWidth="1"/>
    <col min="14854" max="14854" width="12.7109375" bestFit="1" customWidth="1"/>
    <col min="14855" max="14855" width="9" bestFit="1" customWidth="1"/>
    <col min="14856" max="14857" width="7" customWidth="1"/>
    <col min="14858" max="14858" width="15.7109375" customWidth="1"/>
    <col min="14859" max="14859" width="15.5703125" customWidth="1"/>
    <col min="14860" max="14860" width="7" customWidth="1"/>
    <col min="14861" max="14861" width="27.85546875" bestFit="1" customWidth="1"/>
    <col min="14862" max="14862" width="26.5703125" bestFit="1" customWidth="1"/>
    <col min="14863" max="14863" width="7" customWidth="1"/>
    <col min="14864" max="14864" width="24.28515625" bestFit="1" customWidth="1"/>
    <col min="14865" max="14979" width="7" customWidth="1"/>
    <col min="14980" max="14980" width="5.28515625" bestFit="1" customWidth="1"/>
    <col min="14981" max="14981" width="28.28515625" bestFit="1" customWidth="1"/>
    <col min="14982" max="14982" width="5.42578125" bestFit="1" customWidth="1"/>
    <col min="14983" max="14983" width="7.42578125" bestFit="1" customWidth="1"/>
    <col min="14984" max="14984" width="6.28515625" bestFit="1" customWidth="1"/>
    <col min="14985" max="14985" width="11.85546875" bestFit="1" customWidth="1"/>
    <col min="14986" max="14986" width="12.28515625" bestFit="1" customWidth="1"/>
    <col min="14987" max="14987" width="10.28515625" bestFit="1" customWidth="1"/>
    <col min="14988" max="14990" width="9.5703125" bestFit="1" customWidth="1"/>
    <col min="14991" max="14991" width="6.5703125" bestFit="1" customWidth="1"/>
    <col min="14992" max="14992" width="11" bestFit="1" customWidth="1"/>
    <col min="14993" max="14993" width="10.85546875" bestFit="1" customWidth="1"/>
    <col min="14994" max="14994" width="5.7109375" bestFit="1" customWidth="1"/>
    <col min="14995" max="14995" width="4.85546875" bestFit="1" customWidth="1"/>
    <col min="14996" max="14996" width="7" customWidth="1"/>
    <col min="14997" max="14997" width="25.5703125" bestFit="1" customWidth="1"/>
    <col min="14998" max="14998" width="12" bestFit="1" customWidth="1"/>
    <col min="14999" max="15000" width="13.85546875" bestFit="1" customWidth="1"/>
    <col min="15001" max="15001" width="7" customWidth="1"/>
    <col min="15002" max="15002" width="12.5703125" bestFit="1" customWidth="1"/>
    <col min="15003" max="15003" width="13" bestFit="1" customWidth="1"/>
    <col min="15004" max="15005" width="7" customWidth="1"/>
    <col min="15006" max="15006" width="10.85546875" bestFit="1" customWidth="1"/>
    <col min="15007" max="15007" width="7" customWidth="1"/>
    <col min="15105" max="15105" width="7" customWidth="1"/>
    <col min="15106" max="15106" width="6.42578125" bestFit="1" customWidth="1"/>
    <col min="15107" max="15107" width="34.85546875" bestFit="1" customWidth="1"/>
    <col min="15108" max="15108" width="7.7109375" bestFit="1" customWidth="1"/>
    <col min="15109" max="15109" width="7.140625" bestFit="1" customWidth="1"/>
    <col min="15110" max="15110" width="12.7109375" bestFit="1" customWidth="1"/>
    <col min="15111" max="15111" width="9" bestFit="1" customWidth="1"/>
    <col min="15112" max="15113" width="7" customWidth="1"/>
    <col min="15114" max="15114" width="15.7109375" customWidth="1"/>
    <col min="15115" max="15115" width="15.5703125" customWidth="1"/>
    <col min="15116" max="15116" width="7" customWidth="1"/>
    <col min="15117" max="15117" width="27.85546875" bestFit="1" customWidth="1"/>
    <col min="15118" max="15118" width="26.5703125" bestFit="1" customWidth="1"/>
    <col min="15119" max="15119" width="7" customWidth="1"/>
    <col min="15120" max="15120" width="24.28515625" bestFit="1" customWidth="1"/>
    <col min="15121" max="15235" width="7" customWidth="1"/>
    <col min="15236" max="15236" width="5.28515625" bestFit="1" customWidth="1"/>
    <col min="15237" max="15237" width="28.28515625" bestFit="1" customWidth="1"/>
    <col min="15238" max="15238" width="5.42578125" bestFit="1" customWidth="1"/>
    <col min="15239" max="15239" width="7.42578125" bestFit="1" customWidth="1"/>
    <col min="15240" max="15240" width="6.28515625" bestFit="1" customWidth="1"/>
    <col min="15241" max="15241" width="11.85546875" bestFit="1" customWidth="1"/>
    <col min="15242" max="15242" width="12.28515625" bestFit="1" customWidth="1"/>
    <col min="15243" max="15243" width="10.28515625" bestFit="1" customWidth="1"/>
    <col min="15244" max="15246" width="9.5703125" bestFit="1" customWidth="1"/>
    <col min="15247" max="15247" width="6.5703125" bestFit="1" customWidth="1"/>
    <col min="15248" max="15248" width="11" bestFit="1" customWidth="1"/>
    <col min="15249" max="15249" width="10.85546875" bestFit="1" customWidth="1"/>
    <col min="15250" max="15250" width="5.7109375" bestFit="1" customWidth="1"/>
    <col min="15251" max="15251" width="4.85546875" bestFit="1" customWidth="1"/>
    <col min="15252" max="15252" width="7" customWidth="1"/>
    <col min="15253" max="15253" width="25.5703125" bestFit="1" customWidth="1"/>
    <col min="15254" max="15254" width="12" bestFit="1" customWidth="1"/>
    <col min="15255" max="15256" width="13.85546875" bestFit="1" customWidth="1"/>
    <col min="15257" max="15257" width="7" customWidth="1"/>
    <col min="15258" max="15258" width="12.5703125" bestFit="1" customWidth="1"/>
    <col min="15259" max="15259" width="13" bestFit="1" customWidth="1"/>
    <col min="15260" max="15261" width="7" customWidth="1"/>
    <col min="15262" max="15262" width="10.85546875" bestFit="1" customWidth="1"/>
    <col min="15263" max="15263" width="7" customWidth="1"/>
    <col min="15361" max="15361" width="7" customWidth="1"/>
    <col min="15362" max="15362" width="6.42578125" bestFit="1" customWidth="1"/>
    <col min="15363" max="15363" width="34.85546875" bestFit="1" customWidth="1"/>
    <col min="15364" max="15364" width="7.7109375" bestFit="1" customWidth="1"/>
    <col min="15365" max="15365" width="7.140625" bestFit="1" customWidth="1"/>
    <col min="15366" max="15366" width="12.7109375" bestFit="1" customWidth="1"/>
    <col min="15367" max="15367" width="9" bestFit="1" customWidth="1"/>
    <col min="15368" max="15369" width="7" customWidth="1"/>
    <col min="15370" max="15370" width="15.7109375" customWidth="1"/>
    <col min="15371" max="15371" width="15.5703125" customWidth="1"/>
    <col min="15372" max="15372" width="7" customWidth="1"/>
    <col min="15373" max="15373" width="27.85546875" bestFit="1" customWidth="1"/>
    <col min="15374" max="15374" width="26.5703125" bestFit="1" customWidth="1"/>
    <col min="15375" max="15375" width="7" customWidth="1"/>
    <col min="15376" max="15376" width="24.28515625" bestFit="1" customWidth="1"/>
    <col min="15377" max="15491" width="7" customWidth="1"/>
    <col min="15492" max="15492" width="5.28515625" bestFit="1" customWidth="1"/>
    <col min="15493" max="15493" width="28.28515625" bestFit="1" customWidth="1"/>
    <col min="15494" max="15494" width="5.42578125" bestFit="1" customWidth="1"/>
    <col min="15495" max="15495" width="7.42578125" bestFit="1" customWidth="1"/>
    <col min="15496" max="15496" width="6.28515625" bestFit="1" customWidth="1"/>
    <col min="15497" max="15497" width="11.85546875" bestFit="1" customWidth="1"/>
    <col min="15498" max="15498" width="12.28515625" bestFit="1" customWidth="1"/>
    <col min="15499" max="15499" width="10.28515625" bestFit="1" customWidth="1"/>
    <col min="15500" max="15502" width="9.5703125" bestFit="1" customWidth="1"/>
    <col min="15503" max="15503" width="6.5703125" bestFit="1" customWidth="1"/>
    <col min="15504" max="15504" width="11" bestFit="1" customWidth="1"/>
    <col min="15505" max="15505" width="10.85546875" bestFit="1" customWidth="1"/>
    <col min="15506" max="15506" width="5.7109375" bestFit="1" customWidth="1"/>
    <col min="15507" max="15507" width="4.85546875" bestFit="1" customWidth="1"/>
    <col min="15508" max="15508" width="7" customWidth="1"/>
    <col min="15509" max="15509" width="25.5703125" bestFit="1" customWidth="1"/>
    <col min="15510" max="15510" width="12" bestFit="1" customWidth="1"/>
    <col min="15511" max="15512" width="13.85546875" bestFit="1" customWidth="1"/>
    <col min="15513" max="15513" width="7" customWidth="1"/>
    <col min="15514" max="15514" width="12.5703125" bestFit="1" customWidth="1"/>
    <col min="15515" max="15515" width="13" bestFit="1" customWidth="1"/>
    <col min="15516" max="15517" width="7" customWidth="1"/>
    <col min="15518" max="15518" width="10.85546875" bestFit="1" customWidth="1"/>
    <col min="15519" max="15519" width="7" customWidth="1"/>
    <col min="15617" max="15617" width="7" customWidth="1"/>
    <col min="15618" max="15618" width="6.42578125" bestFit="1" customWidth="1"/>
    <col min="15619" max="15619" width="34.85546875" bestFit="1" customWidth="1"/>
    <col min="15620" max="15620" width="7.7109375" bestFit="1" customWidth="1"/>
    <col min="15621" max="15621" width="7.140625" bestFit="1" customWidth="1"/>
    <col min="15622" max="15622" width="12.7109375" bestFit="1" customWidth="1"/>
    <col min="15623" max="15623" width="9" bestFit="1" customWidth="1"/>
    <col min="15624" max="15625" width="7" customWidth="1"/>
    <col min="15626" max="15626" width="15.7109375" customWidth="1"/>
    <col min="15627" max="15627" width="15.5703125" customWidth="1"/>
    <col min="15628" max="15628" width="7" customWidth="1"/>
    <col min="15629" max="15629" width="27.85546875" bestFit="1" customWidth="1"/>
    <col min="15630" max="15630" width="26.5703125" bestFit="1" customWidth="1"/>
    <col min="15631" max="15631" width="7" customWidth="1"/>
    <col min="15632" max="15632" width="24.28515625" bestFit="1" customWidth="1"/>
    <col min="15633" max="15747" width="7" customWidth="1"/>
    <col min="15748" max="15748" width="5.28515625" bestFit="1" customWidth="1"/>
    <col min="15749" max="15749" width="28.28515625" bestFit="1" customWidth="1"/>
    <col min="15750" max="15750" width="5.42578125" bestFit="1" customWidth="1"/>
    <col min="15751" max="15751" width="7.42578125" bestFit="1" customWidth="1"/>
    <col min="15752" max="15752" width="6.28515625" bestFit="1" customWidth="1"/>
    <col min="15753" max="15753" width="11.85546875" bestFit="1" customWidth="1"/>
    <col min="15754" max="15754" width="12.28515625" bestFit="1" customWidth="1"/>
    <col min="15755" max="15755" width="10.28515625" bestFit="1" customWidth="1"/>
    <col min="15756" max="15758" width="9.5703125" bestFit="1" customWidth="1"/>
    <col min="15759" max="15759" width="6.5703125" bestFit="1" customWidth="1"/>
    <col min="15760" max="15760" width="11" bestFit="1" customWidth="1"/>
    <col min="15761" max="15761" width="10.85546875" bestFit="1" customWidth="1"/>
    <col min="15762" max="15762" width="5.7109375" bestFit="1" customWidth="1"/>
    <col min="15763" max="15763" width="4.85546875" bestFit="1" customWidth="1"/>
    <col min="15764" max="15764" width="7" customWidth="1"/>
    <col min="15765" max="15765" width="25.5703125" bestFit="1" customWidth="1"/>
    <col min="15766" max="15766" width="12" bestFit="1" customWidth="1"/>
    <col min="15767" max="15768" width="13.85546875" bestFit="1" customWidth="1"/>
    <col min="15769" max="15769" width="7" customWidth="1"/>
    <col min="15770" max="15770" width="12.5703125" bestFit="1" customWidth="1"/>
    <col min="15771" max="15771" width="13" bestFit="1" customWidth="1"/>
    <col min="15772" max="15773" width="7" customWidth="1"/>
    <col min="15774" max="15774" width="10.85546875" bestFit="1" customWidth="1"/>
    <col min="15775" max="15775" width="7" customWidth="1"/>
    <col min="15873" max="15873" width="7" customWidth="1"/>
    <col min="15874" max="15874" width="6.42578125" bestFit="1" customWidth="1"/>
    <col min="15875" max="15875" width="34.85546875" bestFit="1" customWidth="1"/>
    <col min="15876" max="15876" width="7.7109375" bestFit="1" customWidth="1"/>
    <col min="15877" max="15877" width="7.140625" bestFit="1" customWidth="1"/>
    <col min="15878" max="15878" width="12.7109375" bestFit="1" customWidth="1"/>
    <col min="15879" max="15879" width="9" bestFit="1" customWidth="1"/>
    <col min="15880" max="15881" width="7" customWidth="1"/>
    <col min="15882" max="15882" width="15.7109375" customWidth="1"/>
    <col min="15883" max="15883" width="15.5703125" customWidth="1"/>
    <col min="15884" max="15884" width="7" customWidth="1"/>
    <col min="15885" max="15885" width="27.85546875" bestFit="1" customWidth="1"/>
    <col min="15886" max="15886" width="26.5703125" bestFit="1" customWidth="1"/>
    <col min="15887" max="15887" width="7" customWidth="1"/>
    <col min="15888" max="15888" width="24.28515625" bestFit="1" customWidth="1"/>
    <col min="15889" max="16003" width="7" customWidth="1"/>
    <col min="16004" max="16004" width="5.28515625" bestFit="1" customWidth="1"/>
    <col min="16005" max="16005" width="28.28515625" bestFit="1" customWidth="1"/>
    <col min="16006" max="16006" width="5.42578125" bestFit="1" customWidth="1"/>
    <col min="16007" max="16007" width="7.42578125" bestFit="1" customWidth="1"/>
    <col min="16008" max="16008" width="6.28515625" bestFit="1" customWidth="1"/>
    <col min="16009" max="16009" width="11.85546875" bestFit="1" customWidth="1"/>
    <col min="16010" max="16010" width="12.28515625" bestFit="1" customWidth="1"/>
    <col min="16011" max="16011" width="10.28515625" bestFit="1" customWidth="1"/>
    <col min="16012" max="16014" width="9.5703125" bestFit="1" customWidth="1"/>
    <col min="16015" max="16015" width="6.5703125" bestFit="1" customWidth="1"/>
    <col min="16016" max="16016" width="11" bestFit="1" customWidth="1"/>
    <col min="16017" max="16017" width="10.85546875" bestFit="1" customWidth="1"/>
    <col min="16018" max="16018" width="5.7109375" bestFit="1" customWidth="1"/>
    <col min="16019" max="16019" width="4.85546875" bestFit="1" customWidth="1"/>
    <col min="16020" max="16020" width="7" customWidth="1"/>
    <col min="16021" max="16021" width="25.5703125" bestFit="1" customWidth="1"/>
    <col min="16022" max="16022" width="12" bestFit="1" customWidth="1"/>
    <col min="16023" max="16024" width="13.85546875" bestFit="1" customWidth="1"/>
    <col min="16025" max="16025" width="7" customWidth="1"/>
    <col min="16026" max="16026" width="12.5703125" bestFit="1" customWidth="1"/>
    <col min="16027" max="16027" width="13" bestFit="1" customWidth="1"/>
    <col min="16028" max="16029" width="7" customWidth="1"/>
    <col min="16030" max="16030" width="10.85546875" bestFit="1" customWidth="1"/>
    <col min="16031" max="16031" width="7" customWidth="1"/>
    <col min="16129" max="16129" width="7" customWidth="1"/>
    <col min="16130" max="16130" width="6.42578125" bestFit="1" customWidth="1"/>
    <col min="16131" max="16131" width="34.85546875" bestFit="1" customWidth="1"/>
    <col min="16132" max="16132" width="7.7109375" bestFit="1" customWidth="1"/>
    <col min="16133" max="16133" width="7.140625" bestFit="1" customWidth="1"/>
    <col min="16134" max="16134" width="12.7109375" bestFit="1" customWidth="1"/>
    <col min="16135" max="16135" width="9" bestFit="1" customWidth="1"/>
    <col min="16136" max="16137" width="7" customWidth="1"/>
    <col min="16138" max="16138" width="15.7109375" customWidth="1"/>
    <col min="16139" max="16139" width="15.5703125" customWidth="1"/>
    <col min="16140" max="16140" width="7" customWidth="1"/>
    <col min="16141" max="16141" width="27.85546875" bestFit="1" customWidth="1"/>
    <col min="16142" max="16142" width="26.5703125" bestFit="1" customWidth="1"/>
    <col min="16143" max="16143" width="7" customWidth="1"/>
    <col min="16144" max="16144" width="24.28515625" bestFit="1" customWidth="1"/>
    <col min="16145" max="16259" width="7" customWidth="1"/>
    <col min="16260" max="16260" width="5.28515625" bestFit="1" customWidth="1"/>
    <col min="16261" max="16261" width="28.28515625" bestFit="1" customWidth="1"/>
    <col min="16262" max="16262" width="5.42578125" bestFit="1" customWidth="1"/>
    <col min="16263" max="16263" width="7.42578125" bestFit="1" customWidth="1"/>
    <col min="16264" max="16264" width="6.28515625" bestFit="1" customWidth="1"/>
    <col min="16265" max="16265" width="11.85546875" bestFit="1" customWidth="1"/>
    <col min="16266" max="16266" width="12.28515625" bestFit="1" customWidth="1"/>
    <col min="16267" max="16267" width="10.28515625" bestFit="1" customWidth="1"/>
    <col min="16268" max="16270" width="9.5703125" bestFit="1" customWidth="1"/>
    <col min="16271" max="16271" width="6.5703125" bestFit="1" customWidth="1"/>
    <col min="16272" max="16272" width="11" bestFit="1" customWidth="1"/>
    <col min="16273" max="16273" width="10.85546875" bestFit="1" customWidth="1"/>
    <col min="16274" max="16274" width="5.7109375" bestFit="1" customWidth="1"/>
    <col min="16275" max="16275" width="4.85546875" bestFit="1" customWidth="1"/>
    <col min="16276" max="16276" width="7" customWidth="1"/>
    <col min="16277" max="16277" width="25.5703125" bestFit="1" customWidth="1"/>
    <col min="16278" max="16278" width="12" bestFit="1" customWidth="1"/>
    <col min="16279" max="16280" width="13.85546875" bestFit="1" customWidth="1"/>
    <col min="16281" max="16281" width="7" customWidth="1"/>
    <col min="16282" max="16282" width="12.5703125" bestFit="1" customWidth="1"/>
    <col min="16283" max="16283" width="13" bestFit="1" customWidth="1"/>
    <col min="16284" max="16285" width="7" customWidth="1"/>
    <col min="16286" max="16286" width="10.85546875" bestFit="1" customWidth="1"/>
    <col min="16287" max="16287" width="7" customWidth="1"/>
  </cols>
  <sheetData>
    <row r="1" spans="2:6" ht="16.5" customHeight="1" thickBot="1" x14ac:dyDescent="0.25">
      <c r="B1" s="256" t="s">
        <v>738</v>
      </c>
      <c r="C1" s="256"/>
      <c r="D1" s="81"/>
      <c r="E1" s="81"/>
      <c r="F1" s="81"/>
    </row>
    <row r="2" spans="2:6" ht="31.5" customHeight="1" thickBot="1" x14ac:dyDescent="0.25">
      <c r="B2" s="256"/>
      <c r="C2" s="256"/>
      <c r="D2" s="257" t="s">
        <v>23</v>
      </c>
      <c r="E2" s="258"/>
      <c r="F2" s="259"/>
    </row>
    <row r="3" spans="2:6" ht="30" customHeight="1" thickBot="1" x14ac:dyDescent="0.25">
      <c r="B3" s="256"/>
      <c r="C3" s="256"/>
      <c r="D3" s="260" t="s">
        <v>739</v>
      </c>
      <c r="E3" s="261"/>
      <c r="F3" s="262"/>
    </row>
    <row r="4" spans="2:6" ht="15" customHeight="1" thickBot="1" x14ac:dyDescent="0.25">
      <c r="B4" s="256"/>
      <c r="C4" s="256"/>
      <c r="D4" s="82" t="s">
        <v>740</v>
      </c>
      <c r="E4" s="83" t="s">
        <v>741</v>
      </c>
      <c r="F4" s="84" t="s">
        <v>742</v>
      </c>
    </row>
    <row r="5" spans="2:6" ht="13.5" thickBot="1" x14ac:dyDescent="0.25">
      <c r="B5" s="252" t="s">
        <v>743</v>
      </c>
      <c r="C5" s="253"/>
      <c r="D5" s="85"/>
      <c r="E5" s="85"/>
      <c r="F5" s="85"/>
    </row>
    <row r="6" spans="2:6" x14ac:dyDescent="0.2">
      <c r="B6" s="86">
        <v>1101</v>
      </c>
      <c r="C6" s="87" t="s">
        <v>744</v>
      </c>
      <c r="D6" s="88">
        <v>298</v>
      </c>
      <c r="E6" s="88">
        <v>7</v>
      </c>
      <c r="F6" s="88">
        <v>1594575</v>
      </c>
    </row>
    <row r="7" spans="2:6" x14ac:dyDescent="0.2">
      <c r="B7" s="89">
        <v>1106</v>
      </c>
      <c r="C7" s="90" t="s">
        <v>745</v>
      </c>
      <c r="D7" s="91"/>
      <c r="E7" s="91"/>
      <c r="F7" s="91"/>
    </row>
    <row r="8" spans="2:6" x14ac:dyDescent="0.2">
      <c r="B8" s="89">
        <v>1301</v>
      </c>
      <c r="C8" s="90" t="s">
        <v>746</v>
      </c>
      <c r="D8" s="91"/>
      <c r="E8" s="91"/>
      <c r="F8" s="91"/>
    </row>
    <row r="9" spans="2:6" ht="13.5" thickBot="1" x14ac:dyDescent="0.25">
      <c r="B9" s="92">
        <v>1302</v>
      </c>
      <c r="C9" s="93" t="s">
        <v>747</v>
      </c>
      <c r="D9" s="94"/>
      <c r="E9" s="94"/>
      <c r="F9" s="94"/>
    </row>
    <row r="10" spans="2:6" ht="13.5" thickBot="1" x14ac:dyDescent="0.25">
      <c r="B10" s="95"/>
      <c r="C10" s="96" t="s">
        <v>748</v>
      </c>
      <c r="D10" s="97">
        <f>SUM(D6:D9)</f>
        <v>298</v>
      </c>
      <c r="E10" s="97">
        <f>SUM(E6:E9)</f>
        <v>7</v>
      </c>
      <c r="F10" s="97">
        <f>SUM(F6:F9)</f>
        <v>1594575</v>
      </c>
    </row>
    <row r="11" spans="2:6" ht="13.5" thickBot="1" x14ac:dyDescent="0.25">
      <c r="B11" s="95"/>
      <c r="D11" s="99"/>
      <c r="E11" s="99"/>
      <c r="F11" s="100"/>
    </row>
    <row r="12" spans="2:6" ht="13.5" thickBot="1" x14ac:dyDescent="0.25">
      <c r="B12" s="252" t="s">
        <v>749</v>
      </c>
      <c r="C12" s="253"/>
      <c r="D12" s="81"/>
      <c r="E12" s="81"/>
      <c r="F12" s="81"/>
    </row>
    <row r="13" spans="2:6" x14ac:dyDescent="0.2">
      <c r="B13" s="86">
        <v>1201</v>
      </c>
      <c r="C13" s="101" t="s">
        <v>750</v>
      </c>
      <c r="D13" s="88">
        <v>96</v>
      </c>
      <c r="E13" s="88">
        <v>1</v>
      </c>
      <c r="F13" s="88">
        <v>1260184</v>
      </c>
    </row>
    <row r="14" spans="2:6" x14ac:dyDescent="0.2">
      <c r="B14" s="89">
        <v>1203</v>
      </c>
      <c r="C14" s="90" t="s">
        <v>751</v>
      </c>
      <c r="D14" s="91"/>
      <c r="E14" s="91"/>
      <c r="F14" s="91"/>
    </row>
    <row r="15" spans="2:6" x14ac:dyDescent="0.2">
      <c r="B15" s="89">
        <v>1204</v>
      </c>
      <c r="C15" s="90" t="s">
        <v>752</v>
      </c>
      <c r="D15" s="91">
        <v>34</v>
      </c>
      <c r="E15" s="91">
        <v>4</v>
      </c>
      <c r="F15" s="91">
        <v>557600</v>
      </c>
    </row>
    <row r="16" spans="2:6" x14ac:dyDescent="0.2">
      <c r="B16" s="89">
        <v>1206</v>
      </c>
      <c r="C16" s="90" t="s">
        <v>753</v>
      </c>
      <c r="D16" s="91">
        <v>40</v>
      </c>
      <c r="E16" s="91">
        <v>10</v>
      </c>
      <c r="F16" s="91">
        <v>233300</v>
      </c>
    </row>
    <row r="17" spans="2:6" x14ac:dyDescent="0.2">
      <c r="B17" s="89">
        <v>1208</v>
      </c>
      <c r="C17" s="90" t="s">
        <v>754</v>
      </c>
      <c r="D17" s="91">
        <v>0</v>
      </c>
      <c r="E17" s="91">
        <v>0</v>
      </c>
      <c r="F17" s="91">
        <v>0</v>
      </c>
    </row>
    <row r="18" spans="2:6" x14ac:dyDescent="0.2">
      <c r="B18" s="89">
        <v>1210</v>
      </c>
      <c r="C18" s="90" t="s">
        <v>755</v>
      </c>
      <c r="D18" s="91">
        <v>16</v>
      </c>
      <c r="E18" s="91">
        <v>10</v>
      </c>
      <c r="F18" s="91">
        <v>191100</v>
      </c>
    </row>
    <row r="19" spans="2:6" ht="13.5" thickBot="1" x14ac:dyDescent="0.25">
      <c r="B19" s="92">
        <v>1211</v>
      </c>
      <c r="C19" s="90" t="s">
        <v>756</v>
      </c>
      <c r="D19" s="94"/>
      <c r="E19" s="94"/>
      <c r="F19" s="94"/>
    </row>
    <row r="20" spans="2:6" ht="13.5" thickBot="1" x14ac:dyDescent="0.25">
      <c r="B20" s="95"/>
      <c r="C20" s="96" t="s">
        <v>757</v>
      </c>
      <c r="D20" s="102">
        <f>SUM(D13:D19)</f>
        <v>186</v>
      </c>
      <c r="E20" s="102">
        <f>SUM(E13:E19)</f>
        <v>25</v>
      </c>
      <c r="F20" s="102">
        <f>SUM(F13:F19)</f>
        <v>2242184</v>
      </c>
    </row>
    <row r="21" spans="2:6" ht="13.5" thickBot="1" x14ac:dyDescent="0.25">
      <c r="B21" s="95"/>
      <c r="D21" s="99"/>
      <c r="E21" s="99"/>
      <c r="F21" s="100"/>
    </row>
    <row r="22" spans="2:6" ht="13.5" thickBot="1" x14ac:dyDescent="0.25">
      <c r="B22" s="252" t="s">
        <v>758</v>
      </c>
      <c r="C22" s="253"/>
      <c r="D22" s="99"/>
      <c r="E22" s="99"/>
      <c r="F22" s="100"/>
    </row>
    <row r="23" spans="2:6" x14ac:dyDescent="0.2">
      <c r="B23" s="103">
        <v>2101</v>
      </c>
      <c r="C23" s="104" t="s">
        <v>759</v>
      </c>
      <c r="D23" s="105"/>
      <c r="E23" s="105"/>
      <c r="F23" s="88"/>
    </row>
    <row r="24" spans="2:6" x14ac:dyDescent="0.2">
      <c r="B24" s="106">
        <v>2103</v>
      </c>
      <c r="C24" s="107" t="s">
        <v>760</v>
      </c>
      <c r="D24" s="108"/>
      <c r="E24" s="108"/>
      <c r="F24" s="91"/>
    </row>
    <row r="25" spans="2:6" x14ac:dyDescent="0.2">
      <c r="B25" s="106">
        <v>2201</v>
      </c>
      <c r="C25" s="107" t="s">
        <v>761</v>
      </c>
      <c r="D25" s="109"/>
      <c r="E25" s="109"/>
      <c r="F25" s="91"/>
    </row>
    <row r="26" spans="2:6" x14ac:dyDescent="0.2">
      <c r="B26" s="106">
        <v>2202</v>
      </c>
      <c r="C26" s="107" t="s">
        <v>762</v>
      </c>
      <c r="D26" s="108"/>
      <c r="E26" s="108"/>
      <c r="F26" s="91"/>
    </row>
    <row r="27" spans="2:6" x14ac:dyDescent="0.2">
      <c r="B27" s="106">
        <v>2203</v>
      </c>
      <c r="C27" s="107" t="s">
        <v>763</v>
      </c>
      <c r="D27" s="108"/>
      <c r="E27" s="108"/>
      <c r="F27" s="91"/>
    </row>
    <row r="28" spans="2:6" x14ac:dyDescent="0.2">
      <c r="B28" s="106">
        <v>2206</v>
      </c>
      <c r="C28" s="107" t="s">
        <v>764</v>
      </c>
      <c r="D28" s="109"/>
      <c r="E28" s="109"/>
      <c r="F28" s="91"/>
    </row>
    <row r="29" spans="2:6" x14ac:dyDescent="0.2">
      <c r="B29" s="106">
        <v>2301</v>
      </c>
      <c r="C29" s="107" t="s">
        <v>765</v>
      </c>
      <c r="D29" s="109">
        <v>77</v>
      </c>
      <c r="E29" s="109">
        <v>3</v>
      </c>
      <c r="F29" s="91">
        <v>231950</v>
      </c>
    </row>
    <row r="30" spans="2:6" x14ac:dyDescent="0.2">
      <c r="B30" s="106">
        <v>2302</v>
      </c>
      <c r="C30" s="107" t="s">
        <v>766</v>
      </c>
      <c r="D30" s="109"/>
      <c r="E30" s="109"/>
      <c r="F30" s="91"/>
    </row>
    <row r="31" spans="2:6" ht="13.5" thickBot="1" x14ac:dyDescent="0.25">
      <c r="B31" s="110">
        <v>2303</v>
      </c>
      <c r="C31" s="111" t="s">
        <v>64</v>
      </c>
      <c r="D31" s="112"/>
      <c r="E31" s="112"/>
      <c r="F31" s="94"/>
    </row>
    <row r="32" spans="2:6" ht="15.75" customHeight="1" thickBot="1" x14ac:dyDescent="0.25">
      <c r="B32" s="113"/>
      <c r="C32" s="96" t="s">
        <v>767</v>
      </c>
      <c r="D32" s="114">
        <f>SUM(D23:D31)</f>
        <v>77</v>
      </c>
      <c r="E32" s="114">
        <f>SUM(E23:E31)</f>
        <v>3</v>
      </c>
      <c r="F32" s="114">
        <f>SUM(F23:F31)</f>
        <v>231950</v>
      </c>
    </row>
    <row r="33" spans="2:6" ht="13.5" thickBot="1" x14ac:dyDescent="0.25">
      <c r="B33" s="113"/>
      <c r="D33" s="115"/>
      <c r="E33" s="99"/>
      <c r="F33" s="99"/>
    </row>
    <row r="34" spans="2:6" ht="13.5" thickBot="1" x14ac:dyDescent="0.25">
      <c r="B34" s="263" t="s">
        <v>768</v>
      </c>
      <c r="C34" s="264"/>
      <c r="D34" s="99"/>
      <c r="E34" s="99"/>
      <c r="F34" s="81"/>
    </row>
    <row r="35" spans="2:6" x14ac:dyDescent="0.2">
      <c r="B35" s="103">
        <v>3101</v>
      </c>
      <c r="C35" s="116" t="s">
        <v>67</v>
      </c>
      <c r="D35" s="117"/>
      <c r="E35" s="118"/>
      <c r="F35" s="117"/>
    </row>
    <row r="36" spans="2:6" x14ac:dyDescent="0.2">
      <c r="B36" s="106">
        <v>3102</v>
      </c>
      <c r="C36" s="119" t="s">
        <v>69</v>
      </c>
      <c r="D36" s="120"/>
      <c r="E36" s="121"/>
      <c r="F36" s="120"/>
    </row>
    <row r="37" spans="2:6" x14ac:dyDescent="0.2">
      <c r="B37" s="106">
        <v>3201</v>
      </c>
      <c r="C37" s="119" t="s">
        <v>71</v>
      </c>
      <c r="D37" s="120">
        <v>83</v>
      </c>
      <c r="E37" s="121">
        <v>8</v>
      </c>
      <c r="F37" s="120">
        <v>1008100</v>
      </c>
    </row>
    <row r="38" spans="2:6" x14ac:dyDescent="0.2">
      <c r="B38" s="106">
        <v>3202</v>
      </c>
      <c r="C38" s="119" t="s">
        <v>73</v>
      </c>
      <c r="D38" s="120"/>
      <c r="E38" s="121"/>
      <c r="F38" s="120"/>
    </row>
    <row r="39" spans="2:6" x14ac:dyDescent="0.2">
      <c r="B39" s="106">
        <v>3203</v>
      </c>
      <c r="C39" s="119" t="s">
        <v>75</v>
      </c>
      <c r="D39" s="120">
        <v>28</v>
      </c>
      <c r="E39" s="121">
        <v>1</v>
      </c>
      <c r="F39" s="120">
        <v>126100</v>
      </c>
    </row>
    <row r="40" spans="2:6" x14ac:dyDescent="0.2">
      <c r="B40" s="106">
        <v>3301</v>
      </c>
      <c r="C40" s="119" t="s">
        <v>77</v>
      </c>
      <c r="D40" s="120">
        <v>440</v>
      </c>
      <c r="E40" s="121">
        <v>43</v>
      </c>
      <c r="F40" s="120">
        <v>3840640</v>
      </c>
    </row>
    <row r="41" spans="2:6" x14ac:dyDescent="0.2">
      <c r="B41" s="106">
        <v>3302</v>
      </c>
      <c r="C41" s="119" t="s">
        <v>79</v>
      </c>
      <c r="D41" s="120">
        <v>191</v>
      </c>
      <c r="E41" s="121">
        <v>22</v>
      </c>
      <c r="F41" s="120">
        <v>2164265</v>
      </c>
    </row>
    <row r="42" spans="2:6" x14ac:dyDescent="0.2">
      <c r="B42" s="106">
        <v>3303</v>
      </c>
      <c r="C42" s="119" t="s">
        <v>81</v>
      </c>
      <c r="D42" s="120">
        <v>35</v>
      </c>
      <c r="E42" s="121">
        <v>2</v>
      </c>
      <c r="F42" s="120">
        <v>493725</v>
      </c>
    </row>
    <row r="43" spans="2:6" ht="13.5" thickBot="1" x14ac:dyDescent="0.25">
      <c r="B43" s="110">
        <v>3304</v>
      </c>
      <c r="C43" s="122" t="s">
        <v>83</v>
      </c>
      <c r="D43" s="123">
        <v>645</v>
      </c>
      <c r="E43" s="123">
        <v>112</v>
      </c>
      <c r="F43" s="123">
        <v>3437515</v>
      </c>
    </row>
    <row r="44" spans="2:6" ht="13.5" thickBot="1" x14ac:dyDescent="0.25">
      <c r="B44" s="95"/>
      <c r="C44" s="124" t="s">
        <v>769</v>
      </c>
      <c r="D44" s="125">
        <f>SUM(D35:D43)</f>
        <v>1422</v>
      </c>
      <c r="E44" s="125">
        <f>SUM(E35:E43)</f>
        <v>188</v>
      </c>
      <c r="F44" s="126">
        <f>SUM(F35:F43)</f>
        <v>11070345</v>
      </c>
    </row>
    <row r="45" spans="2:6" ht="13.5" thickBot="1" x14ac:dyDescent="0.25">
      <c r="B45" s="95"/>
      <c r="D45" s="115"/>
      <c r="E45" s="99"/>
      <c r="F45" s="99"/>
    </row>
    <row r="46" spans="2:6" ht="13.5" thickBot="1" x14ac:dyDescent="0.25">
      <c r="B46" s="252" t="s">
        <v>90</v>
      </c>
      <c r="C46" s="253"/>
      <c r="D46" s="99"/>
      <c r="E46" s="99"/>
      <c r="F46" s="99"/>
    </row>
    <row r="47" spans="2:6" x14ac:dyDescent="0.2">
      <c r="B47" s="127">
        <v>4101</v>
      </c>
      <c r="C47" s="128" t="s">
        <v>770</v>
      </c>
      <c r="D47" s="129">
        <v>583</v>
      </c>
      <c r="E47" s="129">
        <v>19</v>
      </c>
      <c r="F47" s="129">
        <v>3747000</v>
      </c>
    </row>
    <row r="48" spans="2:6" x14ac:dyDescent="0.2">
      <c r="B48" s="130">
        <v>4102</v>
      </c>
      <c r="C48" s="131" t="s">
        <v>771</v>
      </c>
      <c r="D48" s="132">
        <v>758</v>
      </c>
      <c r="E48" s="132">
        <v>30</v>
      </c>
      <c r="F48" s="132">
        <v>7026055</v>
      </c>
    </row>
    <row r="49" spans="2:6" x14ac:dyDescent="0.2">
      <c r="B49" s="130">
        <v>4103</v>
      </c>
      <c r="C49" s="131" t="s">
        <v>772</v>
      </c>
      <c r="D49" s="132">
        <v>626</v>
      </c>
      <c r="E49" s="132">
        <v>21</v>
      </c>
      <c r="F49" s="132">
        <v>5063425</v>
      </c>
    </row>
    <row r="50" spans="2:6" x14ac:dyDescent="0.2">
      <c r="B50" s="130">
        <v>4104</v>
      </c>
      <c r="C50" s="131" t="s">
        <v>773</v>
      </c>
      <c r="D50" s="132">
        <v>38</v>
      </c>
      <c r="E50" s="132">
        <v>6</v>
      </c>
      <c r="F50" s="132">
        <v>385000</v>
      </c>
    </row>
    <row r="51" spans="2:6" x14ac:dyDescent="0.2">
      <c r="B51" s="130">
        <v>4105</v>
      </c>
      <c r="C51" s="131" t="s">
        <v>774</v>
      </c>
      <c r="D51" s="132">
        <v>1351</v>
      </c>
      <c r="E51" s="132">
        <v>65</v>
      </c>
      <c r="F51" s="132">
        <v>9829103</v>
      </c>
    </row>
    <row r="52" spans="2:6" x14ac:dyDescent="0.2">
      <c r="B52" s="130">
        <v>4106</v>
      </c>
      <c r="C52" s="131" t="s">
        <v>775</v>
      </c>
      <c r="D52" s="132"/>
      <c r="E52" s="132"/>
      <c r="F52" s="132"/>
    </row>
    <row r="53" spans="2:6" x14ac:dyDescent="0.2">
      <c r="B53" s="130">
        <v>4201</v>
      </c>
      <c r="C53" s="131" t="s">
        <v>776</v>
      </c>
      <c r="D53" s="132">
        <v>1647</v>
      </c>
      <c r="E53" s="132">
        <v>57</v>
      </c>
      <c r="F53" s="132">
        <v>11966336</v>
      </c>
    </row>
    <row r="54" spans="2:6" x14ac:dyDescent="0.2">
      <c r="B54" s="130">
        <v>4203</v>
      </c>
      <c r="C54" s="131" t="s">
        <v>777</v>
      </c>
      <c r="D54" s="132">
        <v>1303</v>
      </c>
      <c r="E54" s="132">
        <v>43</v>
      </c>
      <c r="F54" s="132">
        <v>6690658</v>
      </c>
    </row>
    <row r="55" spans="2:6" x14ac:dyDescent="0.2">
      <c r="B55" s="130">
        <v>4204</v>
      </c>
      <c r="C55" s="131" t="s">
        <v>778</v>
      </c>
      <c r="D55" s="132">
        <v>271</v>
      </c>
      <c r="E55" s="132">
        <v>6</v>
      </c>
      <c r="F55" s="132">
        <v>1481630</v>
      </c>
    </row>
    <row r="56" spans="2:6" x14ac:dyDescent="0.2">
      <c r="B56" s="130">
        <v>4205</v>
      </c>
      <c r="C56" s="131" t="s">
        <v>779</v>
      </c>
      <c r="D56" s="132">
        <v>1228</v>
      </c>
      <c r="E56" s="132">
        <v>121</v>
      </c>
      <c r="F56" s="132">
        <v>7956710</v>
      </c>
    </row>
    <row r="57" spans="2:6" x14ac:dyDescent="0.2">
      <c r="B57" s="130">
        <v>4206</v>
      </c>
      <c r="C57" s="131" t="s">
        <v>780</v>
      </c>
      <c r="D57" s="132">
        <v>830</v>
      </c>
      <c r="E57" s="132">
        <v>124</v>
      </c>
      <c r="F57" s="132">
        <v>5126352</v>
      </c>
    </row>
    <row r="58" spans="2:6" x14ac:dyDescent="0.2">
      <c r="B58" s="130">
        <v>4301</v>
      </c>
      <c r="C58" s="131" t="s">
        <v>781</v>
      </c>
      <c r="D58" s="132">
        <v>792</v>
      </c>
      <c r="E58" s="132">
        <v>38</v>
      </c>
      <c r="F58" s="132">
        <v>6052735</v>
      </c>
    </row>
    <row r="59" spans="2:6" x14ac:dyDescent="0.2">
      <c r="B59" s="130">
        <v>4302</v>
      </c>
      <c r="C59" s="131" t="s">
        <v>782</v>
      </c>
      <c r="D59" s="132">
        <v>1600</v>
      </c>
      <c r="E59" s="132">
        <v>56</v>
      </c>
      <c r="F59" s="132">
        <v>9663421</v>
      </c>
    </row>
    <row r="60" spans="2:6" x14ac:dyDescent="0.2">
      <c r="B60" s="130">
        <v>4303</v>
      </c>
      <c r="C60" s="131" t="s">
        <v>783</v>
      </c>
      <c r="D60" s="132">
        <v>396</v>
      </c>
      <c r="E60" s="132">
        <v>23</v>
      </c>
      <c r="F60" s="132">
        <v>2130110</v>
      </c>
    </row>
    <row r="61" spans="2:6" ht="13.5" thickBot="1" x14ac:dyDescent="0.25">
      <c r="B61" s="133">
        <v>4304</v>
      </c>
      <c r="C61" s="134" t="s">
        <v>784</v>
      </c>
      <c r="D61" s="135">
        <v>383</v>
      </c>
      <c r="E61" s="135">
        <v>18</v>
      </c>
      <c r="F61" s="135">
        <v>2224230</v>
      </c>
    </row>
    <row r="62" spans="2:6" ht="13.5" thickBot="1" x14ac:dyDescent="0.25">
      <c r="B62" s="95"/>
      <c r="C62" s="124" t="s">
        <v>785</v>
      </c>
      <c r="D62" s="136">
        <f>SUM(D47:D61)</f>
        <v>11806</v>
      </c>
      <c r="E62" s="136">
        <f>SUM(E47:E61)</f>
        <v>627</v>
      </c>
      <c r="F62" s="136">
        <f>SUM(F47:F61)</f>
        <v>79342765</v>
      </c>
    </row>
    <row r="63" spans="2:6" ht="13.5" thickBot="1" x14ac:dyDescent="0.25">
      <c r="B63" s="95"/>
      <c r="D63" s="99"/>
      <c r="E63" s="99"/>
      <c r="F63" s="99"/>
    </row>
    <row r="64" spans="2:6" ht="13.5" thickBot="1" x14ac:dyDescent="0.25">
      <c r="B64" s="252" t="s">
        <v>129</v>
      </c>
      <c r="C64" s="253"/>
      <c r="D64" s="99"/>
      <c r="E64" s="99"/>
      <c r="F64" s="99"/>
    </row>
    <row r="65" spans="2:6" x14ac:dyDescent="0.2">
      <c r="B65" s="103">
        <v>5101</v>
      </c>
      <c r="C65" s="116" t="s">
        <v>786</v>
      </c>
      <c r="D65" s="129"/>
      <c r="E65" s="129"/>
      <c r="F65" s="129"/>
    </row>
    <row r="66" spans="2:6" x14ac:dyDescent="0.2">
      <c r="B66" s="106">
        <v>5201</v>
      </c>
      <c r="C66" s="119" t="s">
        <v>787</v>
      </c>
      <c r="D66" s="132"/>
      <c r="E66" s="132"/>
      <c r="F66" s="132"/>
    </row>
    <row r="67" spans="2:6" x14ac:dyDescent="0.2">
      <c r="B67" s="106">
        <v>5202</v>
      </c>
      <c r="C67" s="119" t="s">
        <v>788</v>
      </c>
      <c r="D67" s="132">
        <v>418</v>
      </c>
      <c r="E67" s="132">
        <v>36</v>
      </c>
      <c r="F67" s="132">
        <v>2970717</v>
      </c>
    </row>
    <row r="68" spans="2:6" x14ac:dyDescent="0.2">
      <c r="B68" s="106">
        <v>5203</v>
      </c>
      <c r="C68" s="119" t="s">
        <v>789</v>
      </c>
      <c r="D68" s="132">
        <v>425</v>
      </c>
      <c r="E68" s="132">
        <v>0</v>
      </c>
      <c r="F68" s="132">
        <v>4718760</v>
      </c>
    </row>
    <row r="69" spans="2:6" x14ac:dyDescent="0.2">
      <c r="B69" s="106">
        <v>5204</v>
      </c>
      <c r="C69" s="119" t="s">
        <v>790</v>
      </c>
      <c r="D69" s="132">
        <v>180</v>
      </c>
      <c r="E69" s="132">
        <v>20</v>
      </c>
      <c r="F69" s="132">
        <v>2034225</v>
      </c>
    </row>
    <row r="70" spans="2:6" x14ac:dyDescent="0.2">
      <c r="B70" s="106">
        <v>5205</v>
      </c>
      <c r="C70" s="119" t="s">
        <v>791</v>
      </c>
      <c r="D70" s="132"/>
      <c r="E70" s="132"/>
      <c r="F70" s="137"/>
    </row>
    <row r="71" spans="2:6" x14ac:dyDescent="0.2">
      <c r="B71" s="106">
        <v>5301</v>
      </c>
      <c r="C71" s="119" t="s">
        <v>792</v>
      </c>
      <c r="D71" s="132"/>
      <c r="E71" s="132"/>
      <c r="F71" s="132"/>
    </row>
    <row r="72" spans="2:6" x14ac:dyDescent="0.2">
      <c r="B72" s="106">
        <v>5302</v>
      </c>
      <c r="C72" s="119" t="s">
        <v>793</v>
      </c>
      <c r="D72" s="132"/>
      <c r="E72" s="132"/>
      <c r="F72" s="132"/>
    </row>
    <row r="73" spans="2:6" x14ac:dyDescent="0.2">
      <c r="B73" s="106">
        <v>5303</v>
      </c>
      <c r="C73" s="119" t="s">
        <v>794</v>
      </c>
      <c r="D73" s="132"/>
      <c r="E73" s="132"/>
      <c r="F73" s="132"/>
    </row>
    <row r="74" spans="2:6" x14ac:dyDescent="0.2">
      <c r="B74" s="106">
        <v>5304</v>
      </c>
      <c r="C74" s="119" t="s">
        <v>795</v>
      </c>
      <c r="D74" s="132">
        <v>154</v>
      </c>
      <c r="E74" s="132">
        <v>4</v>
      </c>
      <c r="F74" s="132">
        <v>1950106</v>
      </c>
    </row>
    <row r="75" spans="2:6" x14ac:dyDescent="0.2">
      <c r="B75" s="106">
        <v>5305</v>
      </c>
      <c r="C75" s="119" t="s">
        <v>796</v>
      </c>
      <c r="D75" s="132">
        <v>135</v>
      </c>
      <c r="E75" s="132">
        <v>2</v>
      </c>
      <c r="F75" s="132">
        <v>804596</v>
      </c>
    </row>
    <row r="76" spans="2:6" x14ac:dyDescent="0.2">
      <c r="B76" s="106">
        <v>5306</v>
      </c>
      <c r="C76" s="119" t="s">
        <v>797</v>
      </c>
      <c r="D76" s="132"/>
      <c r="E76" s="132"/>
      <c r="F76" s="132"/>
    </row>
    <row r="77" spans="2:6" x14ac:dyDescent="0.2">
      <c r="B77" s="106">
        <v>5307</v>
      </c>
      <c r="C77" s="119" t="s">
        <v>798</v>
      </c>
      <c r="D77" s="132">
        <v>193</v>
      </c>
      <c r="E77" s="132">
        <v>23</v>
      </c>
      <c r="F77" s="132">
        <v>1855905</v>
      </c>
    </row>
    <row r="78" spans="2:6" x14ac:dyDescent="0.2">
      <c r="B78" s="106">
        <v>5308</v>
      </c>
      <c r="C78" s="119" t="s">
        <v>799</v>
      </c>
      <c r="D78" s="132"/>
      <c r="E78" s="132"/>
      <c r="F78" s="132"/>
    </row>
    <row r="79" spans="2:6" x14ac:dyDescent="0.2">
      <c r="B79" s="106">
        <v>5309</v>
      </c>
      <c r="C79" s="119" t="s">
        <v>800</v>
      </c>
      <c r="D79" s="132"/>
      <c r="E79" s="132"/>
      <c r="F79" s="132"/>
    </row>
    <row r="80" spans="2:6" x14ac:dyDescent="0.2">
      <c r="B80" s="106">
        <v>5401</v>
      </c>
      <c r="C80" s="119" t="s">
        <v>801</v>
      </c>
      <c r="D80" s="132">
        <v>268</v>
      </c>
      <c r="E80" s="132">
        <v>22</v>
      </c>
      <c r="F80" s="132">
        <v>2152900</v>
      </c>
    </row>
    <row r="81" spans="2:6" x14ac:dyDescent="0.2">
      <c r="B81" s="106">
        <v>5402</v>
      </c>
      <c r="C81" s="119" t="s">
        <v>802</v>
      </c>
      <c r="D81" s="132"/>
      <c r="E81" s="132"/>
      <c r="F81" s="132"/>
    </row>
    <row r="82" spans="2:6" x14ac:dyDescent="0.2">
      <c r="B82" s="106">
        <v>5403</v>
      </c>
      <c r="C82" s="119" t="s">
        <v>803</v>
      </c>
      <c r="D82" s="132"/>
      <c r="E82" s="132"/>
      <c r="F82" s="132"/>
    </row>
    <row r="83" spans="2:6" x14ac:dyDescent="0.2">
      <c r="B83" s="106">
        <v>5404</v>
      </c>
      <c r="C83" s="119" t="s">
        <v>804</v>
      </c>
      <c r="D83" s="132"/>
      <c r="E83" s="132"/>
      <c r="F83" s="132"/>
    </row>
    <row r="84" spans="2:6" x14ac:dyDescent="0.2">
      <c r="B84" s="106">
        <v>5405</v>
      </c>
      <c r="C84" s="119" t="s">
        <v>805</v>
      </c>
      <c r="D84" s="132"/>
      <c r="E84" s="132"/>
      <c r="F84" s="132"/>
    </row>
    <row r="85" spans="2:6" x14ac:dyDescent="0.2">
      <c r="B85" s="106">
        <v>5406</v>
      </c>
      <c r="C85" s="119" t="s">
        <v>806</v>
      </c>
      <c r="D85" s="132"/>
      <c r="E85" s="132"/>
      <c r="F85" s="132"/>
    </row>
    <row r="86" spans="2:6" x14ac:dyDescent="0.2">
      <c r="B86" s="106">
        <v>5501</v>
      </c>
      <c r="C86" s="119" t="s">
        <v>807</v>
      </c>
      <c r="D86" s="132">
        <v>257</v>
      </c>
      <c r="E86" s="132">
        <v>0</v>
      </c>
      <c r="F86" s="132">
        <v>973830</v>
      </c>
    </row>
    <row r="87" spans="2:6" x14ac:dyDescent="0.2">
      <c r="B87" s="106">
        <v>5502</v>
      </c>
      <c r="C87" s="119" t="s">
        <v>808</v>
      </c>
      <c r="D87" s="132"/>
      <c r="E87" s="132"/>
      <c r="F87" s="132"/>
    </row>
    <row r="88" spans="2:6" x14ac:dyDescent="0.2">
      <c r="B88" s="106">
        <v>5503</v>
      </c>
      <c r="C88" s="119" t="s">
        <v>809</v>
      </c>
      <c r="D88" s="132">
        <v>169</v>
      </c>
      <c r="E88" s="132">
        <v>20</v>
      </c>
      <c r="F88" s="132">
        <v>890150</v>
      </c>
    </row>
    <row r="89" spans="2:6" x14ac:dyDescent="0.2">
      <c r="B89" s="106">
        <v>5504</v>
      </c>
      <c r="C89" s="119" t="s">
        <v>810</v>
      </c>
      <c r="D89" s="132">
        <v>180</v>
      </c>
      <c r="E89" s="132">
        <v>9</v>
      </c>
      <c r="F89" s="132">
        <v>1133470</v>
      </c>
    </row>
    <row r="90" spans="2:6" x14ac:dyDescent="0.2">
      <c r="B90" s="106">
        <v>5505</v>
      </c>
      <c r="C90" s="119" t="s">
        <v>811</v>
      </c>
      <c r="D90" s="132">
        <v>105</v>
      </c>
      <c r="E90" s="132">
        <v>11</v>
      </c>
      <c r="F90" s="132">
        <v>380530</v>
      </c>
    </row>
    <row r="91" spans="2:6" x14ac:dyDescent="0.2">
      <c r="B91" s="106">
        <v>5506</v>
      </c>
      <c r="C91" s="119" t="s">
        <v>812</v>
      </c>
      <c r="D91" s="132">
        <v>448</v>
      </c>
      <c r="E91" s="132">
        <v>17</v>
      </c>
      <c r="F91" s="132">
        <v>4395593</v>
      </c>
    </row>
    <row r="92" spans="2:6" x14ac:dyDescent="0.2">
      <c r="B92" s="106">
        <v>5507</v>
      </c>
      <c r="C92" s="119" t="s">
        <v>813</v>
      </c>
      <c r="D92" s="132">
        <v>688</v>
      </c>
      <c r="E92" s="132">
        <v>32</v>
      </c>
      <c r="F92" s="132">
        <v>10777579</v>
      </c>
    </row>
    <row r="93" spans="2:6" x14ac:dyDescent="0.2">
      <c r="B93" s="106">
        <v>5601</v>
      </c>
      <c r="C93" s="119" t="s">
        <v>814</v>
      </c>
      <c r="D93" s="132">
        <v>218</v>
      </c>
      <c r="E93" s="132">
        <v>16</v>
      </c>
      <c r="F93" s="132">
        <v>1634712</v>
      </c>
    </row>
    <row r="94" spans="2:6" x14ac:dyDescent="0.2">
      <c r="B94" s="106">
        <v>5602</v>
      </c>
      <c r="C94" s="119" t="s">
        <v>815</v>
      </c>
      <c r="D94" s="132">
        <v>124</v>
      </c>
      <c r="E94" s="132">
        <v>3</v>
      </c>
      <c r="F94" s="132">
        <v>471174</v>
      </c>
    </row>
    <row r="95" spans="2:6" x14ac:dyDescent="0.2">
      <c r="B95" s="106">
        <v>5603</v>
      </c>
      <c r="C95" s="119" t="s">
        <v>816</v>
      </c>
      <c r="D95" s="132"/>
      <c r="E95" s="132"/>
      <c r="F95" s="132"/>
    </row>
    <row r="96" spans="2:6" x14ac:dyDescent="0.2">
      <c r="B96" s="106">
        <v>5604</v>
      </c>
      <c r="C96" s="119" t="s">
        <v>817</v>
      </c>
      <c r="D96" s="132">
        <v>469</v>
      </c>
      <c r="E96" s="132">
        <v>20</v>
      </c>
      <c r="F96" s="132">
        <v>2100650</v>
      </c>
    </row>
    <row r="97" spans="2:6" x14ac:dyDescent="0.2">
      <c r="B97" s="106">
        <v>5605</v>
      </c>
      <c r="C97" s="119" t="s">
        <v>181</v>
      </c>
      <c r="D97" s="132">
        <v>221</v>
      </c>
      <c r="E97" s="132">
        <v>443</v>
      </c>
      <c r="F97" s="132">
        <v>1944367</v>
      </c>
    </row>
    <row r="98" spans="2:6" x14ac:dyDescent="0.2">
      <c r="B98" s="106">
        <v>5606</v>
      </c>
      <c r="C98" s="119" t="s">
        <v>818</v>
      </c>
      <c r="D98" s="132">
        <v>251</v>
      </c>
      <c r="E98" s="132">
        <v>16</v>
      </c>
      <c r="F98" s="132">
        <v>791456</v>
      </c>
    </row>
    <row r="99" spans="2:6" x14ac:dyDescent="0.2">
      <c r="B99" s="106">
        <v>5701</v>
      </c>
      <c r="C99" s="119" t="s">
        <v>819</v>
      </c>
      <c r="D99" s="132">
        <v>169</v>
      </c>
      <c r="E99" s="132">
        <v>6</v>
      </c>
      <c r="F99" s="132">
        <v>740765</v>
      </c>
    </row>
    <row r="100" spans="2:6" x14ac:dyDescent="0.2">
      <c r="B100" s="106">
        <v>5702</v>
      </c>
      <c r="C100" s="119" t="s">
        <v>820</v>
      </c>
      <c r="D100" s="132">
        <v>93</v>
      </c>
      <c r="E100" s="132">
        <v>15</v>
      </c>
      <c r="F100" s="132">
        <v>489570</v>
      </c>
    </row>
    <row r="101" spans="2:6" x14ac:dyDescent="0.2">
      <c r="B101" s="106">
        <v>5703</v>
      </c>
      <c r="C101" s="119" t="s">
        <v>821</v>
      </c>
      <c r="D101" s="132">
        <v>548</v>
      </c>
      <c r="E101" s="132">
        <v>19</v>
      </c>
      <c r="F101" s="132">
        <v>4080290</v>
      </c>
    </row>
    <row r="102" spans="2:6" ht="13.5" thickBot="1" x14ac:dyDescent="0.25">
      <c r="B102" s="110">
        <v>5704</v>
      </c>
      <c r="C102" s="119" t="s">
        <v>822</v>
      </c>
      <c r="D102" s="135"/>
      <c r="E102" s="135"/>
      <c r="F102" s="135"/>
    </row>
    <row r="103" spans="2:6" ht="13.5" thickBot="1" x14ac:dyDescent="0.25">
      <c r="B103" s="95"/>
      <c r="C103" s="124" t="s">
        <v>823</v>
      </c>
      <c r="D103" s="138">
        <f>SUM(D65:D102)</f>
        <v>5713</v>
      </c>
      <c r="E103" s="138">
        <f>SUM(E65:E102)</f>
        <v>734</v>
      </c>
      <c r="F103" s="139">
        <f>SUM(F65:F102)</f>
        <v>47291345</v>
      </c>
    </row>
    <row r="104" spans="2:6" ht="13.5" thickBot="1" x14ac:dyDescent="0.25">
      <c r="B104" s="95"/>
      <c r="D104" s="99"/>
      <c r="E104" s="99"/>
      <c r="F104" s="99"/>
    </row>
    <row r="105" spans="2:6" ht="13.5" thickBot="1" x14ac:dyDescent="0.25">
      <c r="B105" s="252" t="s">
        <v>824</v>
      </c>
      <c r="C105" s="253"/>
      <c r="D105" s="99"/>
      <c r="E105" s="99"/>
      <c r="F105" s="99"/>
    </row>
    <row r="106" spans="2:6" x14ac:dyDescent="0.2">
      <c r="B106" s="140">
        <v>6101</v>
      </c>
      <c r="C106" s="104" t="s">
        <v>825</v>
      </c>
      <c r="D106" s="88">
        <v>320</v>
      </c>
      <c r="E106" s="141">
        <v>81</v>
      </c>
      <c r="F106" s="129">
        <v>1570930</v>
      </c>
    </row>
    <row r="107" spans="2:6" x14ac:dyDescent="0.2">
      <c r="B107" s="142">
        <v>6102</v>
      </c>
      <c r="C107" s="107" t="s">
        <v>826</v>
      </c>
      <c r="D107" s="91">
        <v>144</v>
      </c>
      <c r="E107" s="143">
        <v>25</v>
      </c>
      <c r="F107" s="132">
        <v>501280</v>
      </c>
    </row>
    <row r="108" spans="2:6" x14ac:dyDescent="0.2">
      <c r="B108" s="142">
        <v>6103</v>
      </c>
      <c r="C108" s="107" t="s">
        <v>827</v>
      </c>
      <c r="D108" s="91">
        <v>210</v>
      </c>
      <c r="E108" s="143">
        <v>20</v>
      </c>
      <c r="F108" s="132">
        <v>985945</v>
      </c>
    </row>
    <row r="109" spans="2:6" x14ac:dyDescent="0.2">
      <c r="B109" s="142">
        <v>6104</v>
      </c>
      <c r="C109" s="107" t="s">
        <v>200</v>
      </c>
      <c r="D109" s="91">
        <v>133</v>
      </c>
      <c r="E109" s="143">
        <v>20</v>
      </c>
      <c r="F109" s="132">
        <v>361240</v>
      </c>
    </row>
    <row r="110" spans="2:6" x14ac:dyDescent="0.2">
      <c r="B110" s="142">
        <v>6105</v>
      </c>
      <c r="C110" s="107" t="s">
        <v>828</v>
      </c>
      <c r="D110" s="91">
        <v>165</v>
      </c>
      <c r="E110" s="143">
        <v>16</v>
      </c>
      <c r="F110" s="132">
        <v>680005</v>
      </c>
    </row>
    <row r="111" spans="2:6" x14ac:dyDescent="0.2">
      <c r="B111" s="142">
        <v>6106</v>
      </c>
      <c r="C111" s="107" t="s">
        <v>829</v>
      </c>
      <c r="D111" s="91">
        <v>388</v>
      </c>
      <c r="E111" s="143">
        <v>49</v>
      </c>
      <c r="F111" s="132">
        <v>1897054</v>
      </c>
    </row>
    <row r="112" spans="2:6" x14ac:dyDescent="0.2">
      <c r="B112" s="142">
        <v>6107</v>
      </c>
      <c r="C112" s="107" t="s">
        <v>830</v>
      </c>
      <c r="D112" s="91">
        <v>163</v>
      </c>
      <c r="E112" s="143">
        <v>18</v>
      </c>
      <c r="F112" s="132">
        <v>888845</v>
      </c>
    </row>
    <row r="113" spans="2:6" x14ac:dyDescent="0.2">
      <c r="B113" s="142">
        <v>6108</v>
      </c>
      <c r="C113" s="107" t="s">
        <v>831</v>
      </c>
      <c r="D113" s="91">
        <v>80</v>
      </c>
      <c r="E113" s="143">
        <v>26</v>
      </c>
      <c r="F113" s="132">
        <v>245890</v>
      </c>
    </row>
    <row r="114" spans="2:6" x14ac:dyDescent="0.2">
      <c r="B114" s="142">
        <v>6109</v>
      </c>
      <c r="C114" s="107" t="s">
        <v>832</v>
      </c>
      <c r="D114" s="91">
        <v>799</v>
      </c>
      <c r="E114" s="143">
        <v>77</v>
      </c>
      <c r="F114" s="132">
        <v>3044106</v>
      </c>
    </row>
    <row r="115" spans="2:6" x14ac:dyDescent="0.2">
      <c r="B115" s="142">
        <v>6110</v>
      </c>
      <c r="C115" s="107" t="s">
        <v>833</v>
      </c>
      <c r="D115" s="91">
        <v>1426</v>
      </c>
      <c r="E115" s="143">
        <v>69</v>
      </c>
      <c r="F115" s="132">
        <v>6585317</v>
      </c>
    </row>
    <row r="116" spans="2:6" x14ac:dyDescent="0.2">
      <c r="B116" s="142">
        <v>6111</v>
      </c>
      <c r="C116" s="107" t="s">
        <v>834</v>
      </c>
      <c r="D116" s="91">
        <v>360</v>
      </c>
      <c r="E116" s="143">
        <v>30</v>
      </c>
      <c r="F116" s="132">
        <v>1397218</v>
      </c>
    </row>
    <row r="117" spans="2:6" x14ac:dyDescent="0.2">
      <c r="B117" s="142">
        <v>6112</v>
      </c>
      <c r="C117" s="107" t="s">
        <v>835</v>
      </c>
      <c r="D117" s="91">
        <v>320</v>
      </c>
      <c r="E117" s="143">
        <v>20</v>
      </c>
      <c r="F117" s="132">
        <v>1280435</v>
      </c>
    </row>
    <row r="118" spans="2:6" x14ac:dyDescent="0.2">
      <c r="B118" s="142">
        <v>6113</v>
      </c>
      <c r="C118" s="107" t="s">
        <v>836</v>
      </c>
      <c r="D118" s="91">
        <v>345</v>
      </c>
      <c r="E118" s="143">
        <v>23</v>
      </c>
      <c r="F118" s="132">
        <v>1451237</v>
      </c>
    </row>
    <row r="119" spans="2:6" x14ac:dyDescent="0.2">
      <c r="B119" s="142">
        <v>6114</v>
      </c>
      <c r="C119" s="107" t="s">
        <v>837</v>
      </c>
      <c r="D119" s="91">
        <v>352</v>
      </c>
      <c r="E119" s="143">
        <v>16</v>
      </c>
      <c r="F119" s="132">
        <v>994633</v>
      </c>
    </row>
    <row r="120" spans="2:6" x14ac:dyDescent="0.2">
      <c r="B120" s="142">
        <v>6115</v>
      </c>
      <c r="C120" s="107" t="s">
        <v>838</v>
      </c>
      <c r="D120" s="91">
        <v>427</v>
      </c>
      <c r="E120" s="143">
        <v>34</v>
      </c>
      <c r="F120" s="132">
        <v>1870389</v>
      </c>
    </row>
    <row r="121" spans="2:6" x14ac:dyDescent="0.2">
      <c r="B121" s="142">
        <v>6116</v>
      </c>
      <c r="C121" s="107" t="s">
        <v>839</v>
      </c>
      <c r="D121" s="91">
        <v>436</v>
      </c>
      <c r="E121" s="143">
        <v>71</v>
      </c>
      <c r="F121" s="132">
        <v>1949260</v>
      </c>
    </row>
    <row r="122" spans="2:6" ht="13.5" x14ac:dyDescent="0.25">
      <c r="B122" s="142">
        <v>6117</v>
      </c>
      <c r="C122" s="107" t="s">
        <v>840</v>
      </c>
      <c r="D122" s="132">
        <v>406</v>
      </c>
      <c r="E122" s="144">
        <v>36</v>
      </c>
      <c r="F122" s="145">
        <v>1379420</v>
      </c>
    </row>
    <row r="123" spans="2:6" x14ac:dyDescent="0.2">
      <c r="B123" s="142">
        <v>6201</v>
      </c>
      <c r="C123" s="107" t="s">
        <v>841</v>
      </c>
      <c r="D123" s="91">
        <v>229</v>
      </c>
      <c r="E123" s="143">
        <v>21</v>
      </c>
      <c r="F123" s="132">
        <v>772585</v>
      </c>
    </row>
    <row r="124" spans="2:6" x14ac:dyDescent="0.2">
      <c r="B124" s="142">
        <v>6202</v>
      </c>
      <c r="C124" s="107" t="s">
        <v>842</v>
      </c>
      <c r="D124" s="91">
        <v>329</v>
      </c>
      <c r="E124" s="143">
        <v>31</v>
      </c>
      <c r="F124" s="132">
        <v>1309971</v>
      </c>
    </row>
    <row r="125" spans="2:6" x14ac:dyDescent="0.2">
      <c r="B125" s="142">
        <v>6203</v>
      </c>
      <c r="C125" s="107" t="s">
        <v>843</v>
      </c>
      <c r="D125" s="91">
        <v>231</v>
      </c>
      <c r="E125" s="143">
        <v>32</v>
      </c>
      <c r="F125" s="132">
        <v>992572</v>
      </c>
    </row>
    <row r="126" spans="2:6" x14ac:dyDescent="0.2">
      <c r="B126" s="142">
        <v>6204</v>
      </c>
      <c r="C126" s="107" t="s">
        <v>844</v>
      </c>
      <c r="D126" s="91">
        <v>388</v>
      </c>
      <c r="E126" s="143">
        <v>44</v>
      </c>
      <c r="F126" s="132">
        <v>1517455</v>
      </c>
    </row>
    <row r="127" spans="2:6" x14ac:dyDescent="0.2">
      <c r="B127" s="142">
        <v>6205</v>
      </c>
      <c r="C127" s="107" t="s">
        <v>845</v>
      </c>
      <c r="D127" s="91">
        <v>1110</v>
      </c>
      <c r="E127" s="143">
        <v>36</v>
      </c>
      <c r="F127" s="132">
        <v>4494225</v>
      </c>
    </row>
    <row r="128" spans="2:6" x14ac:dyDescent="0.2">
      <c r="B128" s="142">
        <v>6206</v>
      </c>
      <c r="C128" s="107" t="s">
        <v>846</v>
      </c>
      <c r="D128" s="91">
        <v>381</v>
      </c>
      <c r="E128" s="143">
        <v>79</v>
      </c>
      <c r="F128" s="132">
        <v>1877460</v>
      </c>
    </row>
    <row r="129" spans="2:6" x14ac:dyDescent="0.2">
      <c r="B129" s="142">
        <v>6207</v>
      </c>
      <c r="C129" s="107" t="s">
        <v>847</v>
      </c>
      <c r="D129" s="91">
        <v>598</v>
      </c>
      <c r="E129" s="143">
        <v>55</v>
      </c>
      <c r="F129" s="132">
        <v>2534085</v>
      </c>
    </row>
    <row r="130" spans="2:6" x14ac:dyDescent="0.2">
      <c r="B130" s="142">
        <v>6208</v>
      </c>
      <c r="C130" s="107" t="s">
        <v>848</v>
      </c>
      <c r="D130" s="91">
        <v>218</v>
      </c>
      <c r="E130" s="143">
        <v>18</v>
      </c>
      <c r="F130" s="132">
        <v>912200</v>
      </c>
    </row>
    <row r="131" spans="2:6" x14ac:dyDescent="0.2">
      <c r="B131" s="142">
        <v>6209</v>
      </c>
      <c r="C131" s="107" t="s">
        <v>849</v>
      </c>
      <c r="D131" s="91">
        <v>708</v>
      </c>
      <c r="E131" s="143">
        <v>54</v>
      </c>
      <c r="F131" s="132">
        <v>2966315</v>
      </c>
    </row>
    <row r="132" spans="2:6" x14ac:dyDescent="0.2">
      <c r="B132" s="142">
        <v>6214</v>
      </c>
      <c r="C132" s="107" t="s">
        <v>850</v>
      </c>
      <c r="D132" s="91">
        <v>149</v>
      </c>
      <c r="E132" s="143">
        <v>19</v>
      </c>
      <c r="F132" s="132">
        <v>708675</v>
      </c>
    </row>
    <row r="133" spans="2:6" x14ac:dyDescent="0.2">
      <c r="B133" s="142">
        <v>6301</v>
      </c>
      <c r="C133" s="107" t="s">
        <v>851</v>
      </c>
      <c r="D133" s="91">
        <v>48</v>
      </c>
      <c r="E133" s="143">
        <v>13</v>
      </c>
      <c r="F133" s="132">
        <v>142970</v>
      </c>
    </row>
    <row r="134" spans="2:6" x14ac:dyDescent="0.2">
      <c r="B134" s="142">
        <v>6302</v>
      </c>
      <c r="C134" s="107" t="s">
        <v>852</v>
      </c>
      <c r="D134" s="91">
        <v>375</v>
      </c>
      <c r="E134" s="143">
        <v>25</v>
      </c>
      <c r="F134" s="132">
        <v>1174073</v>
      </c>
    </row>
    <row r="135" spans="2:6" x14ac:dyDescent="0.2">
      <c r="B135" s="142">
        <v>6303</v>
      </c>
      <c r="C135" s="107" t="s">
        <v>853</v>
      </c>
      <c r="D135" s="91">
        <v>363</v>
      </c>
      <c r="E135" s="143">
        <v>26</v>
      </c>
      <c r="F135" s="132">
        <v>1644560</v>
      </c>
    </row>
    <row r="136" spans="2:6" x14ac:dyDescent="0.2">
      <c r="B136" s="142">
        <v>6304</v>
      </c>
      <c r="C136" s="107" t="s">
        <v>854</v>
      </c>
      <c r="D136" s="91">
        <v>301</v>
      </c>
      <c r="E136" s="143">
        <v>29</v>
      </c>
      <c r="F136" s="132">
        <v>1736640</v>
      </c>
    </row>
    <row r="137" spans="2:6" x14ac:dyDescent="0.2">
      <c r="B137" s="142">
        <v>6305</v>
      </c>
      <c r="C137" s="107" t="s">
        <v>855</v>
      </c>
      <c r="D137" s="91">
        <v>375</v>
      </c>
      <c r="E137" s="143">
        <v>48</v>
      </c>
      <c r="F137" s="132">
        <v>2052285</v>
      </c>
    </row>
    <row r="138" spans="2:6" ht="13.5" thickBot="1" x14ac:dyDescent="0.25">
      <c r="B138" s="146">
        <v>6306</v>
      </c>
      <c r="C138" s="111" t="s">
        <v>856</v>
      </c>
      <c r="D138" s="94">
        <v>273</v>
      </c>
      <c r="E138" s="147">
        <v>39</v>
      </c>
      <c r="F138" s="135">
        <v>1913806</v>
      </c>
    </row>
    <row r="139" spans="2:6" ht="13.5" thickBot="1" x14ac:dyDescent="0.25">
      <c r="B139" s="95"/>
      <c r="C139" s="96" t="s">
        <v>857</v>
      </c>
      <c r="D139" s="114">
        <f>SUM(D106:D138)</f>
        <v>12550</v>
      </c>
      <c r="E139" s="114">
        <f>SUM(E106:E138)</f>
        <v>1200</v>
      </c>
      <c r="F139" s="114">
        <f>SUM(F106:F138)</f>
        <v>53833081</v>
      </c>
    </row>
    <row r="140" spans="2:6" ht="13.5" thickBot="1" x14ac:dyDescent="0.25">
      <c r="B140" s="95"/>
      <c r="D140" s="99"/>
      <c r="E140" s="99"/>
      <c r="F140" s="99"/>
    </row>
    <row r="141" spans="2:6" ht="13.5" thickBot="1" x14ac:dyDescent="0.25">
      <c r="B141" s="252" t="s">
        <v>289</v>
      </c>
      <c r="C141" s="253"/>
      <c r="D141" s="99"/>
      <c r="E141" s="99"/>
      <c r="F141" s="99"/>
    </row>
    <row r="142" spans="2:6" x14ac:dyDescent="0.2">
      <c r="B142" s="148">
        <v>7101</v>
      </c>
      <c r="C142" s="149" t="s">
        <v>858</v>
      </c>
      <c r="D142" s="88">
        <v>1259</v>
      </c>
      <c r="E142" s="88">
        <v>41</v>
      </c>
      <c r="F142" s="129">
        <v>7448681</v>
      </c>
    </row>
    <row r="143" spans="2:6" x14ac:dyDescent="0.2">
      <c r="B143" s="150">
        <v>7102</v>
      </c>
      <c r="C143" s="151" t="s">
        <v>859</v>
      </c>
      <c r="D143" s="91">
        <v>709</v>
      </c>
      <c r="E143" s="91">
        <v>39</v>
      </c>
      <c r="F143" s="132">
        <v>3555142</v>
      </c>
    </row>
    <row r="144" spans="2:6" x14ac:dyDescent="0.2">
      <c r="B144" s="150">
        <v>7103</v>
      </c>
      <c r="C144" s="151" t="s">
        <v>860</v>
      </c>
      <c r="D144" s="91">
        <v>284</v>
      </c>
      <c r="E144" s="91">
        <v>15</v>
      </c>
      <c r="F144" s="132">
        <v>1520801</v>
      </c>
    </row>
    <row r="145" spans="2:6" x14ac:dyDescent="0.2">
      <c r="B145" s="150">
        <v>7104</v>
      </c>
      <c r="C145" s="151" t="s">
        <v>861</v>
      </c>
      <c r="D145" s="91">
        <v>490</v>
      </c>
      <c r="E145" s="91">
        <v>44</v>
      </c>
      <c r="F145" s="132">
        <v>2892040</v>
      </c>
    </row>
    <row r="146" spans="2:6" x14ac:dyDescent="0.2">
      <c r="B146" s="150">
        <v>7105</v>
      </c>
      <c r="C146" s="151" t="s">
        <v>862</v>
      </c>
      <c r="D146" s="91">
        <v>285</v>
      </c>
      <c r="E146" s="91">
        <v>22</v>
      </c>
      <c r="F146" s="132">
        <v>1376375</v>
      </c>
    </row>
    <row r="147" spans="2:6" x14ac:dyDescent="0.2">
      <c r="B147" s="150">
        <v>7106</v>
      </c>
      <c r="C147" s="151" t="s">
        <v>863</v>
      </c>
      <c r="D147" s="91">
        <v>202</v>
      </c>
      <c r="E147" s="91">
        <v>36</v>
      </c>
      <c r="F147" s="132">
        <v>1078925</v>
      </c>
    </row>
    <row r="148" spans="2:6" x14ac:dyDescent="0.2">
      <c r="B148" s="150">
        <v>7107</v>
      </c>
      <c r="C148" s="151" t="s">
        <v>864</v>
      </c>
      <c r="D148" s="91">
        <v>294</v>
      </c>
      <c r="E148" s="91">
        <v>33</v>
      </c>
      <c r="F148" s="132">
        <v>1789265</v>
      </c>
    </row>
    <row r="149" spans="2:6" x14ac:dyDescent="0.2">
      <c r="B149" s="150">
        <v>7108</v>
      </c>
      <c r="C149" s="151" t="s">
        <v>865</v>
      </c>
      <c r="D149" s="91">
        <v>472</v>
      </c>
      <c r="E149" s="91">
        <v>21</v>
      </c>
      <c r="F149" s="132">
        <v>1662405</v>
      </c>
    </row>
    <row r="150" spans="2:6" x14ac:dyDescent="0.2">
      <c r="B150" s="150">
        <v>7109</v>
      </c>
      <c r="C150" s="151" t="s">
        <v>277</v>
      </c>
      <c r="D150" s="132">
        <v>697</v>
      </c>
      <c r="E150" s="132">
        <v>38</v>
      </c>
      <c r="F150" s="132">
        <v>2904218</v>
      </c>
    </row>
    <row r="151" spans="2:6" x14ac:dyDescent="0.2">
      <c r="B151" s="150">
        <v>7201</v>
      </c>
      <c r="C151" s="151" t="s">
        <v>866</v>
      </c>
      <c r="D151" s="91">
        <v>482</v>
      </c>
      <c r="E151" s="91">
        <v>33</v>
      </c>
      <c r="F151" s="132">
        <v>2323605</v>
      </c>
    </row>
    <row r="152" spans="2:6" x14ac:dyDescent="0.2">
      <c r="B152" s="150">
        <v>7202</v>
      </c>
      <c r="C152" s="151" t="s">
        <v>867</v>
      </c>
      <c r="D152" s="91">
        <v>1852</v>
      </c>
      <c r="E152" s="91">
        <v>109</v>
      </c>
      <c r="F152" s="132">
        <v>9009272</v>
      </c>
    </row>
    <row r="153" spans="2:6" x14ac:dyDescent="0.2">
      <c r="B153" s="150">
        <v>7203</v>
      </c>
      <c r="C153" s="151" t="s">
        <v>868</v>
      </c>
      <c r="D153" s="91">
        <v>402</v>
      </c>
      <c r="E153" s="91">
        <v>30</v>
      </c>
      <c r="F153" s="91">
        <v>1939601</v>
      </c>
    </row>
    <row r="154" spans="2:6" x14ac:dyDescent="0.2">
      <c r="B154" s="150">
        <v>7204</v>
      </c>
      <c r="C154" s="151" t="s">
        <v>869</v>
      </c>
      <c r="D154" s="91">
        <v>1102</v>
      </c>
      <c r="E154" s="91">
        <v>118</v>
      </c>
      <c r="F154" s="132">
        <v>7439434</v>
      </c>
    </row>
    <row r="155" spans="2:6" x14ac:dyDescent="0.2">
      <c r="B155" s="150">
        <v>7205</v>
      </c>
      <c r="C155" s="151" t="s">
        <v>870</v>
      </c>
      <c r="D155" s="91">
        <v>839</v>
      </c>
      <c r="E155" s="91">
        <v>85</v>
      </c>
      <c r="F155" s="132">
        <v>4392290</v>
      </c>
    </row>
    <row r="156" spans="2:6" x14ac:dyDescent="0.2">
      <c r="B156" s="150">
        <v>7206</v>
      </c>
      <c r="C156" s="151" t="s">
        <v>871</v>
      </c>
      <c r="D156" s="91">
        <v>1028</v>
      </c>
      <c r="E156" s="91">
        <v>51</v>
      </c>
      <c r="F156" s="132">
        <v>4578994</v>
      </c>
    </row>
    <row r="157" spans="2:6" x14ac:dyDescent="0.2">
      <c r="B157" s="150">
        <v>7207</v>
      </c>
      <c r="C157" s="151" t="s">
        <v>872</v>
      </c>
      <c r="D157" s="91">
        <v>301</v>
      </c>
      <c r="E157" s="91">
        <v>43</v>
      </c>
      <c r="F157" s="132">
        <v>1378180</v>
      </c>
    </row>
    <row r="158" spans="2:6" x14ac:dyDescent="0.2">
      <c r="B158" s="150">
        <v>7208</v>
      </c>
      <c r="C158" s="151" t="s">
        <v>873</v>
      </c>
      <c r="D158" s="91">
        <v>262</v>
      </c>
      <c r="E158" s="91">
        <v>28</v>
      </c>
      <c r="F158" s="132">
        <v>1094920</v>
      </c>
    </row>
    <row r="159" spans="2:6" x14ac:dyDescent="0.2">
      <c r="B159" s="150">
        <v>7209</v>
      </c>
      <c r="C159" s="152" t="s">
        <v>874</v>
      </c>
      <c r="D159" s="91"/>
      <c r="E159" s="91"/>
      <c r="F159" s="132"/>
    </row>
    <row r="160" spans="2:6" x14ac:dyDescent="0.2">
      <c r="B160" s="150">
        <v>7210</v>
      </c>
      <c r="C160" s="151" t="s">
        <v>875</v>
      </c>
      <c r="D160" s="91">
        <v>439</v>
      </c>
      <c r="E160" s="91">
        <v>50</v>
      </c>
      <c r="F160" s="132">
        <v>2283948</v>
      </c>
    </row>
    <row r="161" spans="2:6" x14ac:dyDescent="0.2">
      <c r="B161" s="150">
        <v>7301</v>
      </c>
      <c r="C161" s="151" t="s">
        <v>876</v>
      </c>
      <c r="D161" s="91">
        <v>949</v>
      </c>
      <c r="E161" s="91">
        <v>72</v>
      </c>
      <c r="F161" s="132">
        <v>3882212</v>
      </c>
    </row>
    <row r="162" spans="2:6" x14ac:dyDescent="0.2">
      <c r="B162" s="150">
        <v>7302</v>
      </c>
      <c r="C162" s="151" t="s">
        <v>877</v>
      </c>
      <c r="D162" s="91">
        <v>2027</v>
      </c>
      <c r="E162" s="91">
        <v>172</v>
      </c>
      <c r="F162" s="132">
        <v>8795941</v>
      </c>
    </row>
    <row r="163" spans="2:6" x14ac:dyDescent="0.2">
      <c r="B163" s="150">
        <v>7303</v>
      </c>
      <c r="C163" s="151" t="s">
        <v>878</v>
      </c>
      <c r="D163" s="91">
        <v>1462</v>
      </c>
      <c r="E163" s="91">
        <v>194</v>
      </c>
      <c r="F163" s="132">
        <v>8399128</v>
      </c>
    </row>
    <row r="164" spans="2:6" x14ac:dyDescent="0.2">
      <c r="B164" s="150">
        <v>7304</v>
      </c>
      <c r="C164" s="151" t="s">
        <v>879</v>
      </c>
      <c r="D164" s="91">
        <v>652</v>
      </c>
      <c r="E164" s="91">
        <v>52</v>
      </c>
      <c r="F164" s="132">
        <v>2713369</v>
      </c>
    </row>
    <row r="165" spans="2:6" x14ac:dyDescent="0.2">
      <c r="B165" s="150">
        <v>7305</v>
      </c>
      <c r="C165" s="151" t="s">
        <v>880</v>
      </c>
      <c r="D165" s="91">
        <v>440</v>
      </c>
      <c r="E165" s="91">
        <v>34</v>
      </c>
      <c r="F165" s="132">
        <v>1669650</v>
      </c>
    </row>
    <row r="166" spans="2:6" x14ac:dyDescent="0.2">
      <c r="B166" s="150">
        <v>7306</v>
      </c>
      <c r="C166" s="151" t="s">
        <v>881</v>
      </c>
      <c r="D166" s="91">
        <v>1121</v>
      </c>
      <c r="E166" s="91">
        <v>115</v>
      </c>
      <c r="F166" s="132">
        <v>9419224</v>
      </c>
    </row>
    <row r="167" spans="2:6" x14ac:dyDescent="0.2">
      <c r="B167" s="150">
        <v>7309</v>
      </c>
      <c r="C167" s="151" t="s">
        <v>882</v>
      </c>
      <c r="D167" s="91">
        <v>565</v>
      </c>
      <c r="E167" s="91">
        <v>20</v>
      </c>
      <c r="F167" s="132">
        <v>3374250</v>
      </c>
    </row>
    <row r="168" spans="2:6" x14ac:dyDescent="0.2">
      <c r="B168" s="150">
        <v>7310</v>
      </c>
      <c r="C168" s="151" t="s">
        <v>883</v>
      </c>
      <c r="D168" s="91">
        <v>1264</v>
      </c>
      <c r="E168" s="91">
        <v>65</v>
      </c>
      <c r="F168" s="132">
        <v>8696749</v>
      </c>
    </row>
    <row r="169" spans="2:6" x14ac:dyDescent="0.2">
      <c r="B169" s="150">
        <v>7401</v>
      </c>
      <c r="C169" s="151" t="s">
        <v>884</v>
      </c>
      <c r="D169" s="91">
        <v>268</v>
      </c>
      <c r="E169" s="91">
        <v>5</v>
      </c>
      <c r="F169" s="132">
        <v>1266275</v>
      </c>
    </row>
    <row r="170" spans="2:6" x14ac:dyDescent="0.2">
      <c r="B170" s="150">
        <v>7402</v>
      </c>
      <c r="C170" s="151" t="s">
        <v>885</v>
      </c>
      <c r="D170" s="91">
        <v>231</v>
      </c>
      <c r="E170" s="91">
        <v>17</v>
      </c>
      <c r="F170" s="132">
        <v>710855</v>
      </c>
    </row>
    <row r="171" spans="2:6" ht="13.5" thickBot="1" x14ac:dyDescent="0.25">
      <c r="B171" s="153">
        <v>7403</v>
      </c>
      <c r="C171" s="154" t="s">
        <v>886</v>
      </c>
      <c r="D171" s="94">
        <v>202</v>
      </c>
      <c r="E171" s="94">
        <v>27</v>
      </c>
      <c r="F171" s="135">
        <v>1182190</v>
      </c>
    </row>
    <row r="172" spans="2:6" ht="13.5" thickBot="1" x14ac:dyDescent="0.25">
      <c r="B172" s="95"/>
      <c r="C172" s="155" t="s">
        <v>887</v>
      </c>
      <c r="D172" s="114">
        <f>SUM(D142:D171)</f>
        <v>20580</v>
      </c>
      <c r="E172" s="114">
        <f>SUM(E142:E171)</f>
        <v>1609</v>
      </c>
      <c r="F172" s="114">
        <f>SUM(F142:F171)</f>
        <v>108777939</v>
      </c>
    </row>
    <row r="173" spans="2:6" ht="13.5" thickBot="1" x14ac:dyDescent="0.25">
      <c r="B173" s="95"/>
      <c r="D173" s="99"/>
      <c r="E173" s="99"/>
      <c r="F173" s="99"/>
    </row>
    <row r="174" spans="2:6" ht="13.5" thickBot="1" x14ac:dyDescent="0.25">
      <c r="B174" s="252" t="s">
        <v>888</v>
      </c>
      <c r="C174" s="253"/>
      <c r="D174" s="99"/>
      <c r="E174" s="99"/>
      <c r="F174" s="99"/>
    </row>
    <row r="175" spans="2:6" x14ac:dyDescent="0.2">
      <c r="B175" s="142">
        <v>8201</v>
      </c>
      <c r="C175" s="90" t="s">
        <v>889</v>
      </c>
      <c r="D175" s="129">
        <v>60</v>
      </c>
      <c r="E175" s="129">
        <v>5</v>
      </c>
      <c r="F175" s="129">
        <v>340200</v>
      </c>
    </row>
    <row r="176" spans="2:6" x14ac:dyDescent="0.2">
      <c r="B176" s="142">
        <v>8202</v>
      </c>
      <c r="C176" s="90" t="s">
        <v>890</v>
      </c>
      <c r="D176" s="132"/>
      <c r="E176" s="132"/>
      <c r="F176" s="132"/>
    </row>
    <row r="177" spans="2:6" x14ac:dyDescent="0.2">
      <c r="B177" s="142">
        <v>8203</v>
      </c>
      <c r="C177" s="90" t="s">
        <v>891</v>
      </c>
      <c r="D177" s="132">
        <v>299</v>
      </c>
      <c r="E177" s="132">
        <v>28</v>
      </c>
      <c r="F177" s="132">
        <v>970460</v>
      </c>
    </row>
    <row r="178" spans="2:6" x14ac:dyDescent="0.2">
      <c r="B178" s="142">
        <v>8204</v>
      </c>
      <c r="C178" s="90" t="s">
        <v>892</v>
      </c>
      <c r="D178" s="132">
        <v>72</v>
      </c>
      <c r="E178" s="132">
        <v>6</v>
      </c>
      <c r="F178" s="132">
        <v>412600</v>
      </c>
    </row>
    <row r="179" spans="2:6" x14ac:dyDescent="0.2">
      <c r="B179" s="142">
        <v>8205</v>
      </c>
      <c r="C179" s="90" t="s">
        <v>893</v>
      </c>
      <c r="D179" s="132">
        <v>159</v>
      </c>
      <c r="E179" s="132">
        <v>25</v>
      </c>
      <c r="F179" s="132">
        <v>737472</v>
      </c>
    </row>
    <row r="180" spans="2:6" x14ac:dyDescent="0.2">
      <c r="B180" s="142">
        <v>8206</v>
      </c>
      <c r="C180" s="90" t="s">
        <v>894</v>
      </c>
      <c r="D180" s="132"/>
      <c r="E180" s="132"/>
      <c r="F180" s="132"/>
    </row>
    <row r="181" spans="2:6" x14ac:dyDescent="0.2">
      <c r="B181" s="142">
        <v>8207</v>
      </c>
      <c r="C181" s="90" t="s">
        <v>895</v>
      </c>
      <c r="D181" s="132">
        <v>279</v>
      </c>
      <c r="E181" s="132">
        <v>25</v>
      </c>
      <c r="F181" s="132">
        <v>1429650</v>
      </c>
    </row>
    <row r="182" spans="2:6" x14ac:dyDescent="0.2">
      <c r="B182" s="142">
        <v>8208</v>
      </c>
      <c r="C182" s="90" t="s">
        <v>896</v>
      </c>
      <c r="D182" s="132"/>
      <c r="E182" s="132"/>
      <c r="F182" s="132"/>
    </row>
    <row r="183" spans="2:6" x14ac:dyDescent="0.2">
      <c r="B183" s="142">
        <v>8209</v>
      </c>
      <c r="C183" s="90" t="s">
        <v>897</v>
      </c>
      <c r="D183" s="132">
        <v>70</v>
      </c>
      <c r="E183" s="132">
        <v>10</v>
      </c>
      <c r="F183" s="132">
        <v>396000</v>
      </c>
    </row>
    <row r="184" spans="2:6" x14ac:dyDescent="0.2">
      <c r="B184" s="142">
        <v>8210</v>
      </c>
      <c r="C184" s="90" t="s">
        <v>898</v>
      </c>
      <c r="D184" s="132"/>
      <c r="E184" s="132"/>
      <c r="F184" s="132"/>
    </row>
    <row r="185" spans="2:6" x14ac:dyDescent="0.2">
      <c r="B185" s="142">
        <v>8211</v>
      </c>
      <c r="C185" s="90" t="s">
        <v>899</v>
      </c>
      <c r="D185" s="132"/>
      <c r="E185" s="132"/>
      <c r="F185" s="132"/>
    </row>
    <row r="186" spans="2:6" x14ac:dyDescent="0.2">
      <c r="B186" s="142">
        <v>8212</v>
      </c>
      <c r="C186" s="90" t="s">
        <v>900</v>
      </c>
      <c r="D186" s="132">
        <v>31</v>
      </c>
      <c r="E186" s="132"/>
      <c r="F186" s="132">
        <v>72075</v>
      </c>
    </row>
    <row r="187" spans="2:6" x14ac:dyDescent="0.2">
      <c r="B187" s="142">
        <v>8301</v>
      </c>
      <c r="C187" s="90" t="s">
        <v>901</v>
      </c>
      <c r="D187" s="132">
        <v>424</v>
      </c>
      <c r="E187" s="132">
        <v>36</v>
      </c>
      <c r="F187" s="132">
        <v>1510792</v>
      </c>
    </row>
    <row r="188" spans="2:6" x14ac:dyDescent="0.2">
      <c r="B188" s="142">
        <v>8302</v>
      </c>
      <c r="C188" s="90" t="s">
        <v>902</v>
      </c>
      <c r="D188" s="132">
        <v>160</v>
      </c>
      <c r="E188" s="132">
        <v>10</v>
      </c>
      <c r="F188" s="132">
        <v>785625</v>
      </c>
    </row>
    <row r="189" spans="2:6" x14ac:dyDescent="0.2">
      <c r="B189" s="142">
        <v>8303</v>
      </c>
      <c r="C189" s="90" t="s">
        <v>903</v>
      </c>
      <c r="D189" s="132">
        <v>384</v>
      </c>
      <c r="E189" s="132">
        <v>43</v>
      </c>
      <c r="F189" s="132">
        <v>1601820</v>
      </c>
    </row>
    <row r="190" spans="2:6" x14ac:dyDescent="0.2">
      <c r="B190" s="142">
        <v>8304</v>
      </c>
      <c r="C190" s="90" t="s">
        <v>904</v>
      </c>
      <c r="D190" s="132">
        <v>514</v>
      </c>
      <c r="E190" s="132">
        <v>29</v>
      </c>
      <c r="F190" s="132">
        <v>1773035</v>
      </c>
    </row>
    <row r="191" spans="2:6" x14ac:dyDescent="0.2">
      <c r="B191" s="142">
        <v>8305</v>
      </c>
      <c r="C191" s="90" t="s">
        <v>905</v>
      </c>
      <c r="D191" s="132">
        <v>419</v>
      </c>
      <c r="E191" s="132">
        <v>29</v>
      </c>
      <c r="F191" s="132">
        <v>1484279</v>
      </c>
    </row>
    <row r="192" spans="2:6" x14ac:dyDescent="0.2">
      <c r="B192" s="142">
        <v>8306</v>
      </c>
      <c r="C192" s="90" t="s">
        <v>906</v>
      </c>
      <c r="D192" s="132">
        <v>179</v>
      </c>
      <c r="E192" s="132">
        <v>34</v>
      </c>
      <c r="F192" s="132">
        <v>1102500</v>
      </c>
    </row>
    <row r="193" spans="2:6" x14ac:dyDescent="0.2">
      <c r="B193" s="142">
        <v>8307</v>
      </c>
      <c r="C193" s="90" t="s">
        <v>907</v>
      </c>
      <c r="D193" s="132">
        <v>738</v>
      </c>
      <c r="E193" s="132">
        <v>92</v>
      </c>
      <c r="F193" s="132">
        <v>2764395</v>
      </c>
    </row>
    <row r="194" spans="2:6" x14ac:dyDescent="0.2">
      <c r="B194" s="142">
        <v>8401</v>
      </c>
      <c r="C194" s="90" t="s">
        <v>908</v>
      </c>
      <c r="D194" s="132">
        <v>691</v>
      </c>
      <c r="E194" s="132">
        <v>39</v>
      </c>
      <c r="F194" s="132">
        <v>2753079</v>
      </c>
    </row>
    <row r="195" spans="2:6" x14ac:dyDescent="0.2">
      <c r="B195" s="142">
        <v>8402</v>
      </c>
      <c r="C195" s="90" t="s">
        <v>909</v>
      </c>
      <c r="D195" s="132">
        <v>560</v>
      </c>
      <c r="E195" s="132">
        <v>33</v>
      </c>
      <c r="F195" s="132">
        <v>3120491</v>
      </c>
    </row>
    <row r="196" spans="2:6" x14ac:dyDescent="0.2">
      <c r="B196" s="142">
        <v>8403</v>
      </c>
      <c r="C196" s="90" t="s">
        <v>910</v>
      </c>
      <c r="D196" s="132">
        <v>148</v>
      </c>
      <c r="E196" s="132">
        <v>16</v>
      </c>
      <c r="F196" s="132">
        <v>570486</v>
      </c>
    </row>
    <row r="197" spans="2:6" x14ac:dyDescent="0.2">
      <c r="B197" s="142">
        <v>8404</v>
      </c>
      <c r="C197" s="90" t="s">
        <v>911</v>
      </c>
      <c r="D197" s="132">
        <v>589</v>
      </c>
      <c r="E197" s="132">
        <v>45</v>
      </c>
      <c r="F197" s="132">
        <v>1486040</v>
      </c>
    </row>
    <row r="198" spans="2:6" x14ac:dyDescent="0.2">
      <c r="B198" s="142">
        <v>8405</v>
      </c>
      <c r="C198" s="90" t="s">
        <v>912</v>
      </c>
      <c r="D198" s="132">
        <v>34</v>
      </c>
      <c r="E198" s="132">
        <v>1</v>
      </c>
      <c r="F198" s="132">
        <v>200000</v>
      </c>
    </row>
    <row r="199" spans="2:6" x14ac:dyDescent="0.2">
      <c r="B199" s="142">
        <v>8406</v>
      </c>
      <c r="C199" s="90" t="s">
        <v>913</v>
      </c>
      <c r="D199" s="132">
        <v>330</v>
      </c>
      <c r="E199" s="132">
        <v>30</v>
      </c>
      <c r="F199" s="132">
        <v>1854430</v>
      </c>
    </row>
    <row r="200" spans="2:6" x14ac:dyDescent="0.2">
      <c r="B200" s="142">
        <v>8407</v>
      </c>
      <c r="C200" s="90" t="s">
        <v>914</v>
      </c>
      <c r="D200" s="132">
        <v>82</v>
      </c>
      <c r="E200" s="132">
        <v>11</v>
      </c>
      <c r="F200" s="132">
        <v>510150</v>
      </c>
    </row>
    <row r="201" spans="2:6" x14ac:dyDescent="0.2">
      <c r="B201" s="142">
        <v>8408</v>
      </c>
      <c r="C201" s="90" t="s">
        <v>915</v>
      </c>
      <c r="D201" s="132">
        <v>149</v>
      </c>
      <c r="E201" s="132">
        <v>29</v>
      </c>
      <c r="F201" s="132">
        <v>770775</v>
      </c>
    </row>
    <row r="202" spans="2:6" x14ac:dyDescent="0.2">
      <c r="B202" s="142">
        <v>8409</v>
      </c>
      <c r="C202" s="90" t="s">
        <v>916</v>
      </c>
      <c r="D202" s="132">
        <v>448</v>
      </c>
      <c r="E202" s="132">
        <v>55</v>
      </c>
      <c r="F202" s="132">
        <v>2446780</v>
      </c>
    </row>
    <row r="203" spans="2:6" x14ac:dyDescent="0.2">
      <c r="B203" s="142">
        <v>8410</v>
      </c>
      <c r="C203" s="90" t="s">
        <v>917</v>
      </c>
      <c r="D203" s="132">
        <v>266</v>
      </c>
      <c r="E203" s="132">
        <v>8</v>
      </c>
      <c r="F203" s="132">
        <v>764849</v>
      </c>
    </row>
    <row r="204" spans="2:6" x14ac:dyDescent="0.2">
      <c r="B204" s="142">
        <v>8411</v>
      </c>
      <c r="C204" s="90" t="s">
        <v>918</v>
      </c>
      <c r="D204" s="132"/>
      <c r="E204" s="132"/>
      <c r="F204" s="132"/>
    </row>
    <row r="205" spans="2:6" x14ac:dyDescent="0.2">
      <c r="B205" s="142">
        <v>8412</v>
      </c>
      <c r="C205" s="90" t="s">
        <v>919</v>
      </c>
      <c r="D205" s="132">
        <v>338</v>
      </c>
      <c r="E205" s="132">
        <v>32</v>
      </c>
      <c r="F205" s="132">
        <v>1360600</v>
      </c>
    </row>
    <row r="206" spans="2:6" x14ac:dyDescent="0.2">
      <c r="B206" s="142">
        <v>8413</v>
      </c>
      <c r="C206" s="90" t="s">
        <v>920</v>
      </c>
      <c r="D206" s="132">
        <v>467</v>
      </c>
      <c r="E206" s="132">
        <v>65</v>
      </c>
      <c r="F206" s="132">
        <v>1880155</v>
      </c>
    </row>
    <row r="207" spans="2:6" ht="13.5" thickBot="1" x14ac:dyDescent="0.25">
      <c r="B207" s="146">
        <v>8414</v>
      </c>
      <c r="C207" s="156" t="s">
        <v>921</v>
      </c>
      <c r="D207" s="135">
        <v>252</v>
      </c>
      <c r="E207" s="135">
        <v>21</v>
      </c>
      <c r="F207" s="135">
        <v>784750</v>
      </c>
    </row>
    <row r="208" spans="2:6" ht="13.5" thickBot="1" x14ac:dyDescent="0.25">
      <c r="B208" s="157"/>
      <c r="C208" s="158" t="s">
        <v>922</v>
      </c>
      <c r="D208" s="159">
        <f>SUM(D175:D207)</f>
        <v>8142</v>
      </c>
      <c r="E208" s="159">
        <f>SUM(E175:E207)</f>
        <v>757</v>
      </c>
      <c r="F208" s="160">
        <f>SUM(F175:F207)</f>
        <v>33883488</v>
      </c>
    </row>
    <row r="209" spans="2:6" ht="13.5" thickBot="1" x14ac:dyDescent="0.25">
      <c r="B209" s="95"/>
      <c r="C209" s="161"/>
      <c r="D209" s="162"/>
      <c r="E209" s="162"/>
      <c r="F209" s="162"/>
    </row>
    <row r="210" spans="2:6" ht="13.5" thickBot="1" x14ac:dyDescent="0.25">
      <c r="B210" s="254" t="s">
        <v>923</v>
      </c>
      <c r="C210" s="255"/>
      <c r="D210" s="162"/>
      <c r="E210" s="162"/>
      <c r="F210" s="162"/>
    </row>
    <row r="211" spans="2:6" x14ac:dyDescent="0.2">
      <c r="B211" s="163">
        <v>8101</v>
      </c>
      <c r="C211" s="86" t="s">
        <v>924</v>
      </c>
      <c r="D211" s="164">
        <v>406</v>
      </c>
      <c r="E211" s="164">
        <v>36</v>
      </c>
      <c r="F211" s="164">
        <v>1509592</v>
      </c>
    </row>
    <row r="212" spans="2:6" x14ac:dyDescent="0.2">
      <c r="B212" s="165">
        <v>8102</v>
      </c>
      <c r="C212" s="89" t="s">
        <v>925</v>
      </c>
      <c r="D212" s="166">
        <v>220</v>
      </c>
      <c r="E212" s="166">
        <v>36</v>
      </c>
      <c r="F212" s="166">
        <v>1090930</v>
      </c>
    </row>
    <row r="213" spans="2:6" x14ac:dyDescent="0.2">
      <c r="B213" s="165">
        <v>8103</v>
      </c>
      <c r="C213" s="89" t="s">
        <v>926</v>
      </c>
      <c r="D213" s="166">
        <v>474</v>
      </c>
      <c r="E213" s="166">
        <v>92</v>
      </c>
      <c r="F213" s="166">
        <v>2177505</v>
      </c>
    </row>
    <row r="214" spans="2:6" x14ac:dyDescent="0.2">
      <c r="B214" s="165">
        <v>8104</v>
      </c>
      <c r="C214" s="89" t="s">
        <v>927</v>
      </c>
      <c r="D214" s="166">
        <v>0</v>
      </c>
      <c r="E214" s="166">
        <v>0</v>
      </c>
      <c r="F214" s="166">
        <v>0</v>
      </c>
    </row>
    <row r="215" spans="2:6" x14ac:dyDescent="0.2">
      <c r="B215" s="165">
        <v>8105</v>
      </c>
      <c r="C215" s="89" t="s">
        <v>928</v>
      </c>
      <c r="D215" s="166">
        <v>0</v>
      </c>
      <c r="E215" s="166">
        <v>0</v>
      </c>
      <c r="F215" s="166">
        <v>0</v>
      </c>
    </row>
    <row r="216" spans="2:6" x14ac:dyDescent="0.2">
      <c r="B216" s="165">
        <v>8106</v>
      </c>
      <c r="C216" s="89" t="s">
        <v>929</v>
      </c>
      <c r="D216" s="166">
        <v>594</v>
      </c>
      <c r="E216" s="166">
        <v>98</v>
      </c>
      <c r="F216" s="166">
        <v>4963995</v>
      </c>
    </row>
    <row r="217" spans="2:6" x14ac:dyDescent="0.2">
      <c r="B217" s="165">
        <v>8107</v>
      </c>
      <c r="C217" s="89" t="s">
        <v>930</v>
      </c>
      <c r="D217" s="166">
        <v>186</v>
      </c>
      <c r="E217" s="166">
        <v>52</v>
      </c>
      <c r="F217" s="166">
        <v>1097565</v>
      </c>
    </row>
    <row r="218" spans="2:6" x14ac:dyDescent="0.2">
      <c r="B218" s="165">
        <v>8108</v>
      </c>
      <c r="C218" s="89" t="s">
        <v>931</v>
      </c>
      <c r="D218" s="166">
        <v>490</v>
      </c>
      <c r="E218" s="166">
        <v>60</v>
      </c>
      <c r="F218" s="166">
        <v>2805549</v>
      </c>
    </row>
    <row r="219" spans="2:6" x14ac:dyDescent="0.2">
      <c r="B219" s="165">
        <v>8109</v>
      </c>
      <c r="C219" s="89" t="s">
        <v>932</v>
      </c>
      <c r="D219" s="166">
        <v>460</v>
      </c>
      <c r="E219" s="166">
        <v>62</v>
      </c>
      <c r="F219" s="166">
        <v>1762777</v>
      </c>
    </row>
    <row r="220" spans="2:6" x14ac:dyDescent="0.2">
      <c r="B220" s="165">
        <v>8110</v>
      </c>
      <c r="C220" s="89" t="s">
        <v>933</v>
      </c>
      <c r="D220" s="166">
        <v>634</v>
      </c>
      <c r="E220" s="166">
        <v>147</v>
      </c>
      <c r="F220" s="166">
        <v>2750609</v>
      </c>
    </row>
    <row r="221" spans="2:6" x14ac:dyDescent="0.2">
      <c r="B221" s="165">
        <v>8111</v>
      </c>
      <c r="C221" s="89" t="s">
        <v>934</v>
      </c>
      <c r="D221" s="166">
        <v>390</v>
      </c>
      <c r="E221" s="166">
        <v>86</v>
      </c>
      <c r="F221" s="166">
        <v>1362650</v>
      </c>
    </row>
    <row r="222" spans="2:6" x14ac:dyDescent="0.2">
      <c r="B222" s="165">
        <v>8112</v>
      </c>
      <c r="C222" s="89" t="s">
        <v>935</v>
      </c>
      <c r="D222" s="166">
        <v>517</v>
      </c>
      <c r="E222" s="166">
        <v>36</v>
      </c>
      <c r="F222" s="166">
        <v>2117640</v>
      </c>
    </row>
    <row r="223" spans="2:6" x14ac:dyDescent="0.2">
      <c r="B223" s="165">
        <v>8113</v>
      </c>
      <c r="C223" s="89" t="s">
        <v>936</v>
      </c>
      <c r="D223" s="166">
        <v>170</v>
      </c>
      <c r="E223" s="166">
        <v>32</v>
      </c>
      <c r="F223" s="166">
        <v>695554</v>
      </c>
    </row>
    <row r="224" spans="2:6" x14ac:dyDescent="0.2">
      <c r="B224" s="165">
        <v>8114</v>
      </c>
      <c r="C224" s="89" t="s">
        <v>937</v>
      </c>
      <c r="D224" s="166">
        <v>560</v>
      </c>
      <c r="E224" s="166">
        <v>22</v>
      </c>
      <c r="F224" s="166">
        <v>2041184</v>
      </c>
    </row>
    <row r="225" spans="2:6" x14ac:dyDescent="0.2">
      <c r="B225" s="165">
        <v>8115</v>
      </c>
      <c r="C225" s="89" t="s">
        <v>938</v>
      </c>
      <c r="D225" s="166">
        <v>163</v>
      </c>
      <c r="E225" s="166">
        <v>14</v>
      </c>
      <c r="F225" s="166">
        <v>749420</v>
      </c>
    </row>
    <row r="226" spans="2:6" x14ac:dyDescent="0.2">
      <c r="B226" s="165">
        <v>8116</v>
      </c>
      <c r="C226" s="89" t="s">
        <v>939</v>
      </c>
      <c r="D226" s="166">
        <v>506</v>
      </c>
      <c r="E226" s="166">
        <v>130</v>
      </c>
      <c r="F226" s="166">
        <v>2641379</v>
      </c>
    </row>
    <row r="227" spans="2:6" x14ac:dyDescent="0.2">
      <c r="B227" s="165">
        <v>8117</v>
      </c>
      <c r="C227" s="89" t="s">
        <v>940</v>
      </c>
      <c r="D227" s="166">
        <v>98</v>
      </c>
      <c r="E227" s="166">
        <v>22</v>
      </c>
      <c r="F227" s="166">
        <v>395710</v>
      </c>
    </row>
    <row r="228" spans="2:6" ht="21" customHeight="1" x14ac:dyDescent="0.2">
      <c r="B228" s="165">
        <v>8118</v>
      </c>
      <c r="C228" s="89" t="s">
        <v>731</v>
      </c>
      <c r="D228" s="166">
        <v>111</v>
      </c>
      <c r="E228" s="166">
        <v>8</v>
      </c>
      <c r="F228" s="166">
        <v>582820</v>
      </c>
    </row>
    <row r="229" spans="2:6" x14ac:dyDescent="0.2">
      <c r="B229" s="165">
        <v>8119</v>
      </c>
      <c r="C229" s="89" t="s">
        <v>941</v>
      </c>
      <c r="D229" s="166">
        <v>325</v>
      </c>
      <c r="E229" s="166">
        <v>40</v>
      </c>
      <c r="F229" s="166">
        <v>1462456</v>
      </c>
    </row>
    <row r="230" spans="2:6" x14ac:dyDescent="0.2">
      <c r="B230" s="165">
        <v>8120</v>
      </c>
      <c r="C230" s="89" t="s">
        <v>942</v>
      </c>
      <c r="D230" s="166">
        <v>491</v>
      </c>
      <c r="E230" s="166">
        <v>70</v>
      </c>
      <c r="F230" s="166">
        <v>2926500</v>
      </c>
    </row>
    <row r="231" spans="2:6" ht="13.5" thickBot="1" x14ac:dyDescent="0.25">
      <c r="B231" s="167">
        <v>8121</v>
      </c>
      <c r="C231" s="92" t="s">
        <v>943</v>
      </c>
      <c r="D231" s="168">
        <v>155</v>
      </c>
      <c r="E231" s="168">
        <v>1</v>
      </c>
      <c r="F231" s="169">
        <v>570980</v>
      </c>
    </row>
    <row r="232" spans="2:6" ht="13.5" thickBot="1" x14ac:dyDescent="0.25">
      <c r="B232" s="113"/>
      <c r="C232" s="170" t="s">
        <v>944</v>
      </c>
      <c r="D232" s="160">
        <f>SUM(D211:D231)</f>
        <v>6950</v>
      </c>
      <c r="E232" s="171">
        <f>SUM(E211:E231)</f>
        <v>1044</v>
      </c>
      <c r="F232" s="160">
        <f>SUM(F211:F231)</f>
        <v>33704815</v>
      </c>
    </row>
    <row r="233" spans="2:6" ht="13.5" thickBot="1" x14ac:dyDescent="0.25">
      <c r="B233" s="95"/>
      <c r="D233" s="99"/>
      <c r="E233" s="99"/>
      <c r="F233" s="99"/>
    </row>
    <row r="234" spans="2:6" ht="13.5" thickBot="1" x14ac:dyDescent="0.25">
      <c r="B234" s="252" t="s">
        <v>945</v>
      </c>
      <c r="C234" s="253"/>
      <c r="D234" s="99"/>
      <c r="E234" s="99"/>
      <c r="F234" s="99"/>
    </row>
    <row r="235" spans="2:6" x14ac:dyDescent="0.2">
      <c r="B235" s="140">
        <v>9101</v>
      </c>
      <c r="C235" s="87" t="s">
        <v>946</v>
      </c>
      <c r="D235" s="129">
        <v>174</v>
      </c>
      <c r="E235" s="141">
        <v>19</v>
      </c>
      <c r="F235" s="88">
        <v>1131590</v>
      </c>
    </row>
    <row r="236" spans="2:6" x14ac:dyDescent="0.2">
      <c r="B236" s="142">
        <v>9102</v>
      </c>
      <c r="C236" s="90" t="s">
        <v>947</v>
      </c>
      <c r="D236" s="132">
        <v>261</v>
      </c>
      <c r="E236" s="143">
        <v>42</v>
      </c>
      <c r="F236" s="91">
        <v>2595860</v>
      </c>
    </row>
    <row r="237" spans="2:6" x14ac:dyDescent="0.2">
      <c r="B237" s="142">
        <v>9103</v>
      </c>
      <c r="C237" s="90" t="s">
        <v>948</v>
      </c>
      <c r="D237" s="132">
        <v>78</v>
      </c>
      <c r="E237" s="143">
        <v>11</v>
      </c>
      <c r="F237" s="91">
        <v>1787800</v>
      </c>
    </row>
    <row r="238" spans="2:6" x14ac:dyDescent="0.2">
      <c r="B238" s="142">
        <v>9104</v>
      </c>
      <c r="C238" s="90" t="s">
        <v>949</v>
      </c>
      <c r="D238" s="132">
        <v>386</v>
      </c>
      <c r="E238" s="143">
        <v>58</v>
      </c>
      <c r="F238" s="91">
        <v>2045590</v>
      </c>
    </row>
    <row r="239" spans="2:6" x14ac:dyDescent="0.2">
      <c r="B239" s="142">
        <v>9105</v>
      </c>
      <c r="C239" s="90" t="s">
        <v>950</v>
      </c>
      <c r="D239" s="132">
        <v>227</v>
      </c>
      <c r="E239" s="143">
        <v>33</v>
      </c>
      <c r="F239" s="91">
        <v>1889350</v>
      </c>
    </row>
    <row r="240" spans="2:6" x14ac:dyDescent="0.2">
      <c r="B240" s="142">
        <v>9106</v>
      </c>
      <c r="C240" s="90" t="s">
        <v>951</v>
      </c>
      <c r="D240" s="132">
        <v>283</v>
      </c>
      <c r="E240" s="143">
        <v>23</v>
      </c>
      <c r="F240" s="91">
        <v>1373800</v>
      </c>
    </row>
    <row r="241" spans="2:6" x14ac:dyDescent="0.2">
      <c r="B241" s="142">
        <v>9107</v>
      </c>
      <c r="C241" s="90" t="s">
        <v>952</v>
      </c>
      <c r="D241" s="132">
        <v>64</v>
      </c>
      <c r="E241" s="143">
        <v>9</v>
      </c>
      <c r="F241" s="91">
        <v>504150</v>
      </c>
    </row>
    <row r="242" spans="2:6" x14ac:dyDescent="0.2">
      <c r="B242" s="142">
        <v>9108</v>
      </c>
      <c r="C242" s="90" t="s">
        <v>953</v>
      </c>
      <c r="D242" s="132">
        <v>42</v>
      </c>
      <c r="E242" s="143">
        <v>6</v>
      </c>
      <c r="F242" s="91">
        <v>266300</v>
      </c>
    </row>
    <row r="243" spans="2:6" x14ac:dyDescent="0.2">
      <c r="B243" s="142">
        <v>9109</v>
      </c>
      <c r="C243" s="90" t="s">
        <v>954</v>
      </c>
      <c r="D243" s="132">
        <v>345</v>
      </c>
      <c r="E243" s="143">
        <v>36</v>
      </c>
      <c r="F243" s="91">
        <v>1214120</v>
      </c>
    </row>
    <row r="244" spans="2:6" x14ac:dyDescent="0.2">
      <c r="B244" s="142">
        <v>9110</v>
      </c>
      <c r="C244" s="90" t="s">
        <v>955</v>
      </c>
      <c r="D244" s="132">
        <v>190</v>
      </c>
      <c r="E244" s="143">
        <v>16</v>
      </c>
      <c r="F244" s="91">
        <v>866655</v>
      </c>
    </row>
    <row r="245" spans="2:6" x14ac:dyDescent="0.2">
      <c r="B245" s="142">
        <v>9111</v>
      </c>
      <c r="C245" s="90" t="s">
        <v>956</v>
      </c>
      <c r="D245" s="132">
        <v>23</v>
      </c>
      <c r="E245" s="143">
        <v>1</v>
      </c>
      <c r="F245" s="91">
        <v>26300</v>
      </c>
    </row>
    <row r="246" spans="2:6" x14ac:dyDescent="0.2">
      <c r="B246" s="142">
        <v>9201</v>
      </c>
      <c r="C246" s="90" t="s">
        <v>957</v>
      </c>
      <c r="D246" s="132">
        <v>231</v>
      </c>
      <c r="E246" s="143">
        <v>31</v>
      </c>
      <c r="F246" s="91">
        <v>1548942</v>
      </c>
    </row>
    <row r="247" spans="2:6" x14ac:dyDescent="0.2">
      <c r="B247" s="142">
        <v>9202</v>
      </c>
      <c r="C247" s="90" t="s">
        <v>958</v>
      </c>
      <c r="D247" s="132">
        <v>316</v>
      </c>
      <c r="E247" s="143">
        <v>32</v>
      </c>
      <c r="F247" s="91">
        <v>1747775</v>
      </c>
    </row>
    <row r="248" spans="2:6" x14ac:dyDescent="0.2">
      <c r="B248" s="142">
        <v>9203</v>
      </c>
      <c r="C248" s="90" t="s">
        <v>959</v>
      </c>
      <c r="D248" s="132">
        <v>459</v>
      </c>
      <c r="E248" s="143">
        <v>28</v>
      </c>
      <c r="F248" s="91">
        <v>2091954</v>
      </c>
    </row>
    <row r="249" spans="2:6" x14ac:dyDescent="0.2">
      <c r="B249" s="142">
        <v>9204</v>
      </c>
      <c r="C249" s="90" t="s">
        <v>960</v>
      </c>
      <c r="D249" s="132">
        <v>367</v>
      </c>
      <c r="E249" s="143">
        <v>32</v>
      </c>
      <c r="F249" s="91">
        <v>1123560</v>
      </c>
    </row>
    <row r="250" spans="2:6" x14ac:dyDescent="0.2">
      <c r="B250" s="142">
        <v>9205</v>
      </c>
      <c r="C250" s="90" t="s">
        <v>961</v>
      </c>
      <c r="D250" s="132">
        <v>190</v>
      </c>
      <c r="E250" s="143">
        <v>23</v>
      </c>
      <c r="F250" s="91">
        <v>1188690</v>
      </c>
    </row>
    <row r="251" spans="2:6" x14ac:dyDescent="0.2">
      <c r="B251" s="142">
        <v>9206</v>
      </c>
      <c r="C251" s="90" t="s">
        <v>962</v>
      </c>
      <c r="D251" s="132">
        <v>366</v>
      </c>
      <c r="E251" s="143">
        <v>48</v>
      </c>
      <c r="F251" s="91">
        <v>2000958</v>
      </c>
    </row>
    <row r="252" spans="2:6" x14ac:dyDescent="0.2">
      <c r="B252" s="142">
        <v>9207</v>
      </c>
      <c r="C252" s="90" t="s">
        <v>963</v>
      </c>
      <c r="D252" s="132">
        <v>113</v>
      </c>
      <c r="E252" s="143">
        <v>20</v>
      </c>
      <c r="F252" s="91">
        <v>695300</v>
      </c>
    </row>
    <row r="253" spans="2:6" x14ac:dyDescent="0.2">
      <c r="B253" s="142">
        <v>9208</v>
      </c>
      <c r="C253" s="90" t="s">
        <v>964</v>
      </c>
      <c r="D253" s="132">
        <v>305</v>
      </c>
      <c r="E253" s="143">
        <v>58</v>
      </c>
      <c r="F253" s="91">
        <v>1762720</v>
      </c>
    </row>
    <row r="254" spans="2:6" x14ac:dyDescent="0.2">
      <c r="B254" s="142">
        <v>9209</v>
      </c>
      <c r="C254" s="90" t="s">
        <v>965</v>
      </c>
      <c r="D254" s="132">
        <v>662</v>
      </c>
      <c r="E254" s="143">
        <v>52</v>
      </c>
      <c r="F254" s="91">
        <v>4120150</v>
      </c>
    </row>
    <row r="255" spans="2:6" x14ac:dyDescent="0.2">
      <c r="B255" s="142">
        <v>9210</v>
      </c>
      <c r="C255" s="90" t="s">
        <v>966</v>
      </c>
      <c r="D255" s="132">
        <v>83</v>
      </c>
      <c r="E255" s="143">
        <v>12</v>
      </c>
      <c r="F255" s="91">
        <v>978320</v>
      </c>
    </row>
    <row r="256" spans="2:6" x14ac:dyDescent="0.2">
      <c r="B256" s="142">
        <v>9211</v>
      </c>
      <c r="C256" s="90" t="s">
        <v>967</v>
      </c>
      <c r="D256" s="132">
        <v>168</v>
      </c>
      <c r="E256" s="143">
        <v>20</v>
      </c>
      <c r="F256" s="91">
        <v>1130200</v>
      </c>
    </row>
    <row r="257" spans="2:6" x14ac:dyDescent="0.2">
      <c r="B257" s="142">
        <v>9212</v>
      </c>
      <c r="C257" s="90" t="s">
        <v>968</v>
      </c>
      <c r="D257" s="132">
        <v>0</v>
      </c>
      <c r="E257" s="143">
        <v>0</v>
      </c>
      <c r="F257" s="91">
        <v>0</v>
      </c>
    </row>
    <row r="258" spans="2:6" x14ac:dyDescent="0.2">
      <c r="B258" s="142">
        <v>9213</v>
      </c>
      <c r="C258" s="90" t="s">
        <v>969</v>
      </c>
      <c r="D258" s="132">
        <v>513</v>
      </c>
      <c r="E258" s="143">
        <v>60</v>
      </c>
      <c r="F258" s="91">
        <v>2599520</v>
      </c>
    </row>
    <row r="259" spans="2:6" x14ac:dyDescent="0.2">
      <c r="B259" s="142">
        <v>9214</v>
      </c>
      <c r="C259" s="90" t="s">
        <v>970</v>
      </c>
      <c r="D259" s="132">
        <v>309</v>
      </c>
      <c r="E259" s="143">
        <v>29</v>
      </c>
      <c r="F259" s="91">
        <v>1638140</v>
      </c>
    </row>
    <row r="260" spans="2:6" x14ac:dyDescent="0.2">
      <c r="B260" s="142">
        <v>9215</v>
      </c>
      <c r="C260" s="90" t="s">
        <v>971</v>
      </c>
      <c r="D260" s="132">
        <v>207</v>
      </c>
      <c r="E260" s="143">
        <v>12</v>
      </c>
      <c r="F260" s="91">
        <v>973025</v>
      </c>
    </row>
    <row r="261" spans="2:6" x14ac:dyDescent="0.2">
      <c r="B261" s="142">
        <v>9216</v>
      </c>
      <c r="C261" s="90" t="s">
        <v>972</v>
      </c>
      <c r="D261" s="132">
        <v>225</v>
      </c>
      <c r="E261" s="143">
        <v>18</v>
      </c>
      <c r="F261" s="91">
        <v>918800</v>
      </c>
    </row>
    <row r="262" spans="2:6" x14ac:dyDescent="0.2">
      <c r="B262" s="172">
        <v>9217</v>
      </c>
      <c r="C262" s="90" t="s">
        <v>973</v>
      </c>
      <c r="D262" s="132">
        <v>460</v>
      </c>
      <c r="E262" s="143">
        <v>35</v>
      </c>
      <c r="F262" s="91">
        <v>2418099</v>
      </c>
    </row>
    <row r="263" spans="2:6" x14ac:dyDescent="0.2">
      <c r="B263" s="142">
        <v>9218</v>
      </c>
      <c r="C263" s="90" t="s">
        <v>974</v>
      </c>
      <c r="D263" s="132">
        <v>105</v>
      </c>
      <c r="E263" s="143">
        <v>9</v>
      </c>
      <c r="F263" s="91">
        <v>392890</v>
      </c>
    </row>
    <row r="264" spans="2:6" x14ac:dyDescent="0.2">
      <c r="B264" s="142">
        <v>9219</v>
      </c>
      <c r="C264" s="90" t="s">
        <v>975</v>
      </c>
      <c r="D264" s="132">
        <v>717</v>
      </c>
      <c r="E264" s="143">
        <v>64</v>
      </c>
      <c r="F264" s="91">
        <v>3237575</v>
      </c>
    </row>
    <row r="265" spans="2:6" x14ac:dyDescent="0.2">
      <c r="B265" s="142">
        <v>9220</v>
      </c>
      <c r="C265" s="90" t="s">
        <v>976</v>
      </c>
      <c r="D265" s="132">
        <v>393</v>
      </c>
      <c r="E265" s="143">
        <v>28</v>
      </c>
      <c r="F265" s="91">
        <v>2074369</v>
      </c>
    </row>
    <row r="266" spans="2:6" ht="13.5" thickBot="1" x14ac:dyDescent="0.25">
      <c r="B266" s="146">
        <v>9221</v>
      </c>
      <c r="C266" s="156" t="s">
        <v>977</v>
      </c>
      <c r="D266" s="135">
        <v>138</v>
      </c>
      <c r="E266" s="147">
        <v>25</v>
      </c>
      <c r="F266" s="94">
        <v>1202200</v>
      </c>
    </row>
    <row r="267" spans="2:6" ht="13.5" thickBot="1" x14ac:dyDescent="0.25">
      <c r="B267" s="157"/>
      <c r="C267" s="173" t="s">
        <v>978</v>
      </c>
      <c r="D267" s="174">
        <f>SUM(D235:D266)</f>
        <v>8400</v>
      </c>
      <c r="E267" s="174">
        <f>SUM(E235:E266)</f>
        <v>890</v>
      </c>
      <c r="F267" s="174">
        <f>SUM(F235:F266)</f>
        <v>47544702</v>
      </c>
    </row>
    <row r="268" spans="2:6" ht="13.5" thickBot="1" x14ac:dyDescent="0.25">
      <c r="B268" s="175"/>
      <c r="D268" s="99"/>
      <c r="E268" s="99"/>
      <c r="F268" s="99"/>
    </row>
    <row r="269" spans="2:6" ht="13.5" thickBot="1" x14ac:dyDescent="0.25">
      <c r="B269" s="252" t="s">
        <v>979</v>
      </c>
      <c r="C269" s="253"/>
      <c r="D269" s="99"/>
      <c r="E269" s="99"/>
      <c r="F269" s="99"/>
    </row>
    <row r="270" spans="2:6" x14ac:dyDescent="0.2">
      <c r="B270" s="140">
        <v>10101</v>
      </c>
      <c r="C270" s="104" t="s">
        <v>980</v>
      </c>
      <c r="D270" s="176">
        <v>260</v>
      </c>
      <c r="E270" s="86">
        <v>18</v>
      </c>
      <c r="F270" s="177">
        <v>1340295</v>
      </c>
    </row>
    <row r="271" spans="2:6" x14ac:dyDescent="0.2">
      <c r="B271" s="142">
        <v>10102</v>
      </c>
      <c r="C271" s="107" t="s">
        <v>665</v>
      </c>
      <c r="D271" s="178">
        <v>336</v>
      </c>
      <c r="E271" s="91">
        <v>20</v>
      </c>
      <c r="F271" s="179">
        <v>1863775</v>
      </c>
    </row>
    <row r="272" spans="2:6" x14ac:dyDescent="0.2">
      <c r="B272" s="142">
        <v>10103</v>
      </c>
      <c r="C272" s="107" t="s">
        <v>981</v>
      </c>
      <c r="D272" s="178">
        <v>305</v>
      </c>
      <c r="E272" s="91">
        <v>16</v>
      </c>
      <c r="F272" s="179">
        <v>1025330</v>
      </c>
    </row>
    <row r="273" spans="2:6" x14ac:dyDescent="0.2">
      <c r="B273" s="142">
        <v>10104</v>
      </c>
      <c r="C273" s="107" t="s">
        <v>982</v>
      </c>
      <c r="D273" s="178">
        <v>293</v>
      </c>
      <c r="E273" s="91">
        <v>22</v>
      </c>
      <c r="F273" s="179">
        <v>1415535</v>
      </c>
    </row>
    <row r="274" spans="2:6" x14ac:dyDescent="0.2">
      <c r="B274" s="142">
        <v>10105</v>
      </c>
      <c r="C274" s="107" t="s">
        <v>983</v>
      </c>
      <c r="D274" s="178">
        <v>274</v>
      </c>
      <c r="E274" s="91">
        <v>28</v>
      </c>
      <c r="F274" s="179">
        <v>1194150</v>
      </c>
    </row>
    <row r="275" spans="2:6" x14ac:dyDescent="0.2">
      <c r="B275" s="142">
        <v>10106</v>
      </c>
      <c r="C275" s="107" t="s">
        <v>984</v>
      </c>
      <c r="D275" s="178">
        <v>251</v>
      </c>
      <c r="E275" s="91">
        <v>25</v>
      </c>
      <c r="F275" s="179">
        <v>1318381</v>
      </c>
    </row>
    <row r="276" spans="2:6" x14ac:dyDescent="0.2">
      <c r="B276" s="142">
        <v>10107</v>
      </c>
      <c r="C276" s="107" t="s">
        <v>985</v>
      </c>
      <c r="D276" s="178">
        <v>97</v>
      </c>
      <c r="E276" s="91">
        <v>7</v>
      </c>
      <c r="F276" s="179">
        <v>616300</v>
      </c>
    </row>
    <row r="277" spans="2:6" x14ac:dyDescent="0.2">
      <c r="B277" s="142">
        <v>10108</v>
      </c>
      <c r="C277" s="107" t="s">
        <v>986</v>
      </c>
      <c r="D277" s="178">
        <v>863</v>
      </c>
      <c r="E277" s="91">
        <v>63</v>
      </c>
      <c r="F277" s="179">
        <v>4054315</v>
      </c>
    </row>
    <row r="278" spans="2:6" x14ac:dyDescent="0.2">
      <c r="B278" s="142">
        <v>10109</v>
      </c>
      <c r="C278" s="107" t="s">
        <v>987</v>
      </c>
      <c r="D278" s="178">
        <v>148</v>
      </c>
      <c r="E278" s="91">
        <v>19</v>
      </c>
      <c r="F278" s="179">
        <v>932470</v>
      </c>
    </row>
    <row r="279" spans="2:6" x14ac:dyDescent="0.2">
      <c r="B279" s="142">
        <v>10110</v>
      </c>
      <c r="C279" s="107" t="s">
        <v>988</v>
      </c>
      <c r="D279" s="178">
        <v>356</v>
      </c>
      <c r="E279" s="91">
        <v>20</v>
      </c>
      <c r="F279" s="179">
        <v>1204810</v>
      </c>
    </row>
    <row r="280" spans="2:6" x14ac:dyDescent="0.2">
      <c r="B280" s="142">
        <v>10111</v>
      </c>
      <c r="C280" s="107" t="s">
        <v>989</v>
      </c>
      <c r="D280" s="178">
        <v>331</v>
      </c>
      <c r="E280" s="91">
        <v>25</v>
      </c>
      <c r="F280" s="179">
        <v>1832218</v>
      </c>
    </row>
    <row r="281" spans="2:6" ht="13.5" thickBot="1" x14ac:dyDescent="0.25">
      <c r="B281" s="146">
        <v>10112</v>
      </c>
      <c r="C281" s="111" t="s">
        <v>990</v>
      </c>
      <c r="D281" s="180">
        <v>175</v>
      </c>
      <c r="E281" s="94">
        <v>15</v>
      </c>
      <c r="F281" s="181">
        <v>811065</v>
      </c>
    </row>
    <row r="282" spans="2:6" ht="13.5" thickBot="1" x14ac:dyDescent="0.25">
      <c r="B282" s="182"/>
      <c r="C282" s="173" t="s">
        <v>991</v>
      </c>
      <c r="D282" s="183">
        <f>SUM(D270:D281)</f>
        <v>3689</v>
      </c>
      <c r="E282" s="183">
        <f>SUM(E270:E281)</f>
        <v>278</v>
      </c>
      <c r="F282" s="184">
        <f>SUM(F270:F281)</f>
        <v>17608644</v>
      </c>
    </row>
    <row r="283" spans="2:6" ht="13.5" thickBot="1" x14ac:dyDescent="0.25">
      <c r="B283" s="185"/>
      <c r="C283" s="83"/>
      <c r="D283" s="186"/>
      <c r="E283" s="186"/>
      <c r="F283" s="100"/>
    </row>
    <row r="284" spans="2:6" ht="13.5" thickBot="1" x14ac:dyDescent="0.25">
      <c r="B284" s="252" t="s">
        <v>669</v>
      </c>
      <c r="C284" s="253"/>
      <c r="D284" s="186"/>
      <c r="E284" s="186"/>
      <c r="F284" s="186"/>
    </row>
    <row r="285" spans="2:6" x14ac:dyDescent="0.2">
      <c r="B285" s="140">
        <v>10201</v>
      </c>
      <c r="C285" s="104" t="s">
        <v>992</v>
      </c>
      <c r="D285" s="187">
        <v>219</v>
      </c>
      <c r="E285" s="188">
        <v>5</v>
      </c>
      <c r="F285" s="189">
        <v>1003725</v>
      </c>
    </row>
    <row r="286" spans="2:6" x14ac:dyDescent="0.2">
      <c r="B286" s="142">
        <v>10202</v>
      </c>
      <c r="C286" s="107" t="s">
        <v>993</v>
      </c>
      <c r="D286" s="190"/>
      <c r="E286" s="191"/>
      <c r="F286" s="192">
        <v>0</v>
      </c>
    </row>
    <row r="287" spans="2:6" x14ac:dyDescent="0.2">
      <c r="B287" s="142">
        <v>10203</v>
      </c>
      <c r="C287" s="107" t="s">
        <v>994</v>
      </c>
      <c r="D287" s="190"/>
      <c r="E287" s="191"/>
      <c r="F287" s="192">
        <v>0</v>
      </c>
    </row>
    <row r="288" spans="2:6" x14ac:dyDescent="0.2">
      <c r="B288" s="142">
        <v>10204</v>
      </c>
      <c r="C288" s="107" t="s">
        <v>995</v>
      </c>
      <c r="D288" s="190">
        <v>574</v>
      </c>
      <c r="E288" s="191">
        <v>83</v>
      </c>
      <c r="F288" s="192">
        <v>3797898</v>
      </c>
    </row>
    <row r="289" spans="2:6" x14ac:dyDescent="0.2">
      <c r="B289" s="142">
        <v>10205</v>
      </c>
      <c r="C289" s="107" t="s">
        <v>996</v>
      </c>
      <c r="D289" s="190">
        <v>241</v>
      </c>
      <c r="E289" s="191">
        <v>15</v>
      </c>
      <c r="F289" s="192">
        <v>1470595</v>
      </c>
    </row>
    <row r="290" spans="2:6" x14ac:dyDescent="0.2">
      <c r="B290" s="142">
        <v>10206</v>
      </c>
      <c r="C290" s="107" t="s">
        <v>997</v>
      </c>
      <c r="D290" s="190">
        <v>200</v>
      </c>
      <c r="E290" s="191">
        <v>11</v>
      </c>
      <c r="F290" s="192">
        <v>1540515</v>
      </c>
    </row>
    <row r="291" spans="2:6" x14ac:dyDescent="0.2">
      <c r="B291" s="142">
        <v>10207</v>
      </c>
      <c r="C291" s="107" t="s">
        <v>998</v>
      </c>
      <c r="D291" s="190"/>
      <c r="E291" s="191"/>
      <c r="F291" s="192">
        <v>0</v>
      </c>
    </row>
    <row r="292" spans="2:6" x14ac:dyDescent="0.2">
      <c r="B292" s="142">
        <v>10301</v>
      </c>
      <c r="C292" s="107" t="s">
        <v>999</v>
      </c>
      <c r="D292" s="190">
        <v>306</v>
      </c>
      <c r="E292" s="191">
        <v>17</v>
      </c>
      <c r="F292" s="192">
        <v>1010185</v>
      </c>
    </row>
    <row r="293" spans="2:6" x14ac:dyDescent="0.2">
      <c r="B293" s="142">
        <v>10302</v>
      </c>
      <c r="C293" s="107" t="s">
        <v>1000</v>
      </c>
      <c r="D293" s="190"/>
      <c r="E293" s="191"/>
      <c r="F293" s="192">
        <v>0</v>
      </c>
    </row>
    <row r="294" spans="2:6" x14ac:dyDescent="0.2">
      <c r="B294" s="142">
        <v>10303</v>
      </c>
      <c r="C294" s="107" t="s">
        <v>1001</v>
      </c>
      <c r="D294" s="190">
        <v>134</v>
      </c>
      <c r="E294" s="191">
        <v>2</v>
      </c>
      <c r="F294" s="192">
        <v>456955</v>
      </c>
    </row>
    <row r="295" spans="2:6" x14ac:dyDescent="0.2">
      <c r="B295" s="142">
        <v>10304</v>
      </c>
      <c r="C295" s="107" t="s">
        <v>1002</v>
      </c>
      <c r="D295" s="190">
        <v>189</v>
      </c>
      <c r="E295" s="193">
        <v>10</v>
      </c>
      <c r="F295" s="192">
        <v>738199</v>
      </c>
    </row>
    <row r="296" spans="2:6" x14ac:dyDescent="0.2">
      <c r="B296" s="142">
        <v>10305</v>
      </c>
      <c r="C296" s="107" t="s">
        <v>1003</v>
      </c>
      <c r="D296" s="190">
        <v>178</v>
      </c>
      <c r="E296" s="191">
        <v>12</v>
      </c>
      <c r="F296" s="192">
        <v>796370</v>
      </c>
    </row>
    <row r="297" spans="2:6" x14ac:dyDescent="0.2">
      <c r="B297" s="142">
        <v>10306</v>
      </c>
      <c r="C297" s="107" t="s">
        <v>1004</v>
      </c>
      <c r="D297" s="190">
        <v>89</v>
      </c>
      <c r="E297" s="191">
        <v>4</v>
      </c>
      <c r="F297" s="192">
        <v>565085</v>
      </c>
    </row>
    <row r="298" spans="2:6" x14ac:dyDescent="0.2">
      <c r="B298" s="142">
        <v>10307</v>
      </c>
      <c r="C298" s="107" t="s">
        <v>1005</v>
      </c>
      <c r="D298" s="190">
        <v>847</v>
      </c>
      <c r="E298" s="191">
        <v>31</v>
      </c>
      <c r="F298" s="192">
        <v>5295613</v>
      </c>
    </row>
    <row r="299" spans="2:6" x14ac:dyDescent="0.2">
      <c r="B299" s="142">
        <v>10308</v>
      </c>
      <c r="C299" s="107" t="s">
        <v>1006</v>
      </c>
      <c r="D299" s="190">
        <v>175</v>
      </c>
      <c r="E299" s="191">
        <v>18</v>
      </c>
      <c r="F299" s="192">
        <v>869700</v>
      </c>
    </row>
    <row r="300" spans="2:6" x14ac:dyDescent="0.2">
      <c r="B300" s="142">
        <v>10309</v>
      </c>
      <c r="C300" s="107" t="s">
        <v>1007</v>
      </c>
      <c r="D300" s="190">
        <v>224</v>
      </c>
      <c r="E300" s="191">
        <v>7</v>
      </c>
      <c r="F300" s="192">
        <v>1046825</v>
      </c>
    </row>
    <row r="301" spans="2:6" x14ac:dyDescent="0.2">
      <c r="B301" s="142">
        <v>10401</v>
      </c>
      <c r="C301" s="107" t="s">
        <v>1008</v>
      </c>
      <c r="D301" s="194">
        <v>347</v>
      </c>
      <c r="E301" s="191">
        <v>11</v>
      </c>
      <c r="F301" s="192">
        <v>2162390</v>
      </c>
    </row>
    <row r="302" spans="2:6" x14ac:dyDescent="0.2">
      <c r="B302" s="142">
        <v>10402</v>
      </c>
      <c r="C302" s="107" t="s">
        <v>1009</v>
      </c>
      <c r="D302" s="190">
        <v>79</v>
      </c>
      <c r="E302" s="191">
        <v>2</v>
      </c>
      <c r="F302" s="192">
        <v>324800</v>
      </c>
    </row>
    <row r="303" spans="2:6" x14ac:dyDescent="0.2">
      <c r="B303" s="142">
        <v>10403</v>
      </c>
      <c r="C303" s="107" t="s">
        <v>1010</v>
      </c>
      <c r="D303" s="190"/>
      <c r="E303" s="191"/>
      <c r="F303" s="192">
        <v>0</v>
      </c>
    </row>
    <row r="304" spans="2:6" x14ac:dyDescent="0.2">
      <c r="B304" s="142">
        <v>10404</v>
      </c>
      <c r="C304" s="107" t="s">
        <v>1011</v>
      </c>
      <c r="D304" s="190">
        <v>201</v>
      </c>
      <c r="E304" s="191">
        <v>29</v>
      </c>
      <c r="F304" s="192">
        <v>2617500</v>
      </c>
    </row>
    <row r="305" spans="2:6" x14ac:dyDescent="0.2">
      <c r="B305" s="142">
        <v>10405</v>
      </c>
      <c r="C305" s="107" t="s">
        <v>1012</v>
      </c>
      <c r="D305" s="190">
        <v>126</v>
      </c>
      <c r="E305" s="191">
        <v>20</v>
      </c>
      <c r="F305" s="192">
        <v>642875</v>
      </c>
    </row>
    <row r="306" spans="2:6" x14ac:dyDescent="0.2">
      <c r="B306" s="142">
        <v>10406</v>
      </c>
      <c r="C306" s="107" t="s">
        <v>1013</v>
      </c>
      <c r="D306" s="194">
        <v>278</v>
      </c>
      <c r="E306" s="191">
        <v>10</v>
      </c>
      <c r="F306" s="192">
        <v>1392520</v>
      </c>
    </row>
    <row r="307" spans="2:6" x14ac:dyDescent="0.2">
      <c r="B307" s="142">
        <v>10407</v>
      </c>
      <c r="C307" s="107" t="s">
        <v>1014</v>
      </c>
      <c r="D307" s="190">
        <v>123</v>
      </c>
      <c r="E307" s="191">
        <v>2</v>
      </c>
      <c r="F307" s="192">
        <v>532600</v>
      </c>
    </row>
    <row r="308" spans="2:6" x14ac:dyDescent="0.2">
      <c r="B308" s="142">
        <v>10408</v>
      </c>
      <c r="C308" s="107" t="s">
        <v>1015</v>
      </c>
      <c r="D308" s="190">
        <v>229</v>
      </c>
      <c r="E308" s="191">
        <v>2</v>
      </c>
      <c r="F308" s="192">
        <v>1648900</v>
      </c>
    </row>
    <row r="309" spans="2:6" x14ac:dyDescent="0.2">
      <c r="B309" s="142">
        <v>10410</v>
      </c>
      <c r="C309" s="107" t="s">
        <v>1016</v>
      </c>
      <c r="D309" s="190"/>
      <c r="E309" s="191"/>
      <c r="F309" s="192">
        <v>0</v>
      </c>
    </row>
    <row r="310" spans="2:6" x14ac:dyDescent="0.2">
      <c r="B310" s="142">
        <v>10415</v>
      </c>
      <c r="C310" s="107" t="s">
        <v>1017</v>
      </c>
      <c r="D310" s="190"/>
      <c r="E310" s="191"/>
      <c r="F310" s="192"/>
    </row>
    <row r="311" spans="2:6" x14ac:dyDescent="0.2">
      <c r="B311" s="142">
        <v>10501</v>
      </c>
      <c r="C311" s="107" t="s">
        <v>1018</v>
      </c>
      <c r="D311" s="195">
        <v>1</v>
      </c>
      <c r="E311" s="191">
        <v>3</v>
      </c>
      <c r="F311" s="192">
        <v>28950</v>
      </c>
    </row>
    <row r="312" spans="2:6" x14ac:dyDescent="0.2">
      <c r="B312" s="142">
        <v>10502</v>
      </c>
      <c r="C312" s="107" t="s">
        <v>1019</v>
      </c>
      <c r="D312" s="194">
        <v>302</v>
      </c>
      <c r="E312" s="191">
        <v>25</v>
      </c>
      <c r="F312" s="192">
        <v>1605880</v>
      </c>
    </row>
    <row r="313" spans="2:6" x14ac:dyDescent="0.2">
      <c r="B313" s="142">
        <v>10503</v>
      </c>
      <c r="C313" s="107" t="s">
        <v>1020</v>
      </c>
      <c r="D313" s="194"/>
      <c r="E313" s="191"/>
      <c r="F313" s="192"/>
    </row>
    <row r="314" spans="2:6" ht="13.5" thickBot="1" x14ac:dyDescent="0.25">
      <c r="B314" s="146">
        <v>10504</v>
      </c>
      <c r="C314" s="111" t="s">
        <v>1021</v>
      </c>
      <c r="D314" s="196">
        <v>72</v>
      </c>
      <c r="E314" s="191">
        <v>16</v>
      </c>
      <c r="F314" s="197">
        <v>296245</v>
      </c>
    </row>
    <row r="315" spans="2:6" ht="13.5" thickBot="1" x14ac:dyDescent="0.25">
      <c r="B315" s="198"/>
      <c r="C315" s="199" t="s">
        <v>1022</v>
      </c>
      <c r="D315" s="200">
        <f>SUM(D285:D314)</f>
        <v>5134</v>
      </c>
      <c r="E315" s="200">
        <f>SUM(E285:E314)</f>
        <v>335</v>
      </c>
      <c r="F315" s="139">
        <f>SUM(F285:F314)</f>
        <v>29844325</v>
      </c>
    </row>
    <row r="316" spans="2:6" ht="13.5" thickBot="1" x14ac:dyDescent="0.25">
      <c r="B316" s="95"/>
      <c r="D316" s="99"/>
      <c r="E316" s="99"/>
      <c r="F316" s="201"/>
    </row>
    <row r="317" spans="2:6" ht="13.5" thickBot="1" x14ac:dyDescent="0.25">
      <c r="B317" s="252" t="s">
        <v>1023</v>
      </c>
      <c r="C317" s="253"/>
      <c r="D317" s="99"/>
      <c r="E317" s="99"/>
      <c r="F317" s="201"/>
    </row>
    <row r="318" spans="2:6" x14ac:dyDescent="0.2">
      <c r="B318" s="103">
        <v>11101</v>
      </c>
      <c r="C318" s="202" t="s">
        <v>1024</v>
      </c>
      <c r="D318" s="129">
        <v>138</v>
      </c>
      <c r="E318" s="141">
        <v>3</v>
      </c>
      <c r="F318" s="203">
        <v>647750</v>
      </c>
    </row>
    <row r="319" spans="2:6" x14ac:dyDescent="0.2">
      <c r="B319" s="106">
        <v>11102</v>
      </c>
      <c r="C319" s="204" t="s">
        <v>1025</v>
      </c>
      <c r="D319" s="132">
        <v>0</v>
      </c>
      <c r="E319" s="143">
        <v>0</v>
      </c>
      <c r="F319" s="91">
        <v>0</v>
      </c>
    </row>
    <row r="320" spans="2:6" x14ac:dyDescent="0.2">
      <c r="B320" s="106">
        <v>11104</v>
      </c>
      <c r="C320" s="204" t="s">
        <v>1026</v>
      </c>
      <c r="D320" s="132">
        <v>0</v>
      </c>
      <c r="E320" s="143">
        <v>0</v>
      </c>
      <c r="F320" s="205">
        <v>0</v>
      </c>
    </row>
    <row r="321" spans="2:6" x14ac:dyDescent="0.2">
      <c r="B321" s="106">
        <v>11201</v>
      </c>
      <c r="C321" s="204" t="s">
        <v>521</v>
      </c>
      <c r="D321" s="132">
        <v>0</v>
      </c>
      <c r="E321" s="143">
        <v>0</v>
      </c>
      <c r="F321" s="91">
        <v>0</v>
      </c>
    </row>
    <row r="322" spans="2:6" x14ac:dyDescent="0.2">
      <c r="B322" s="106">
        <v>11203</v>
      </c>
      <c r="C322" s="204" t="s">
        <v>1027</v>
      </c>
      <c r="D322" s="132">
        <v>52</v>
      </c>
      <c r="E322" s="143">
        <v>5</v>
      </c>
      <c r="F322" s="91">
        <v>2999900</v>
      </c>
    </row>
    <row r="323" spans="2:6" x14ac:dyDescent="0.2">
      <c r="B323" s="106">
        <v>11301</v>
      </c>
      <c r="C323" s="204" t="s">
        <v>1028</v>
      </c>
      <c r="D323" s="132">
        <v>0</v>
      </c>
      <c r="E323" s="143">
        <v>0</v>
      </c>
      <c r="F323" s="91">
        <v>0</v>
      </c>
    </row>
    <row r="324" spans="2:6" x14ac:dyDescent="0.2">
      <c r="B324" s="106">
        <v>11302</v>
      </c>
      <c r="C324" s="204" t="s">
        <v>1029</v>
      </c>
      <c r="D324" s="132">
        <v>47</v>
      </c>
      <c r="E324" s="143">
        <v>3</v>
      </c>
      <c r="F324" s="205">
        <v>231750</v>
      </c>
    </row>
    <row r="325" spans="2:6" x14ac:dyDescent="0.2">
      <c r="B325" s="106">
        <v>11303</v>
      </c>
      <c r="C325" s="204" t="s">
        <v>1030</v>
      </c>
      <c r="D325" s="132">
        <v>0</v>
      </c>
      <c r="E325" s="143">
        <v>0</v>
      </c>
      <c r="F325" s="205">
        <v>0</v>
      </c>
    </row>
    <row r="326" spans="2:6" x14ac:dyDescent="0.2">
      <c r="B326" s="106">
        <v>11401</v>
      </c>
      <c r="C326" s="204" t="s">
        <v>1031</v>
      </c>
      <c r="D326" s="132">
        <v>228</v>
      </c>
      <c r="E326" s="143">
        <v>5</v>
      </c>
      <c r="F326" s="205">
        <v>927875</v>
      </c>
    </row>
    <row r="327" spans="2:6" ht="13.5" thickBot="1" x14ac:dyDescent="0.25">
      <c r="B327" s="110">
        <v>11402</v>
      </c>
      <c r="C327" s="206" t="s">
        <v>1032</v>
      </c>
      <c r="D327" s="135">
        <v>91</v>
      </c>
      <c r="E327" s="147">
        <v>10</v>
      </c>
      <c r="F327" s="207">
        <v>387775</v>
      </c>
    </row>
    <row r="328" spans="2:6" ht="13.5" thickBot="1" x14ac:dyDescent="0.25">
      <c r="B328" s="157"/>
      <c r="C328" s="124" t="s">
        <v>1033</v>
      </c>
      <c r="D328" s="114">
        <f>SUM(D318:D327)</f>
        <v>556</v>
      </c>
      <c r="E328" s="114">
        <f>SUM(E318:E327)</f>
        <v>26</v>
      </c>
      <c r="F328" s="114">
        <f>SUM(F318:F327)</f>
        <v>5195050</v>
      </c>
    </row>
    <row r="329" spans="2:6" ht="13.5" thickBot="1" x14ac:dyDescent="0.25">
      <c r="B329" s="95"/>
      <c r="D329" s="115"/>
      <c r="E329" s="99"/>
      <c r="F329" s="99"/>
    </row>
    <row r="330" spans="2:6" ht="13.5" thickBot="1" x14ac:dyDescent="0.25">
      <c r="B330" s="252" t="s">
        <v>1034</v>
      </c>
      <c r="C330" s="253"/>
      <c r="D330" s="99"/>
      <c r="E330" s="99"/>
      <c r="F330" s="99"/>
    </row>
    <row r="331" spans="2:6" ht="13.5" thickBot="1" x14ac:dyDescent="0.25">
      <c r="B331" s="208">
        <v>12101</v>
      </c>
      <c r="C331" s="116" t="s">
        <v>536</v>
      </c>
      <c r="D331" s="88">
        <v>59</v>
      </c>
      <c r="E331" s="88"/>
      <c r="F331" s="88">
        <v>165925</v>
      </c>
    </row>
    <row r="332" spans="2:6" ht="13.5" thickBot="1" x14ac:dyDescent="0.25">
      <c r="B332" s="208">
        <v>12103</v>
      </c>
      <c r="C332" s="119" t="s">
        <v>1035</v>
      </c>
      <c r="D332" s="91"/>
      <c r="E332" s="91"/>
      <c r="F332" s="91"/>
    </row>
    <row r="333" spans="2:6" ht="13.5" thickBot="1" x14ac:dyDescent="0.25">
      <c r="B333" s="208">
        <v>12202</v>
      </c>
      <c r="C333" s="119" t="s">
        <v>1036</v>
      </c>
      <c r="D333" s="91"/>
      <c r="E333" s="91"/>
      <c r="F333" s="91"/>
    </row>
    <row r="334" spans="2:6" ht="13.5" thickBot="1" x14ac:dyDescent="0.25">
      <c r="B334" s="208">
        <v>12204</v>
      </c>
      <c r="C334" s="119" t="s">
        <v>1037</v>
      </c>
      <c r="D334" s="91"/>
      <c r="E334" s="91"/>
      <c r="F334" s="91"/>
    </row>
    <row r="335" spans="2:6" ht="13.5" thickBot="1" x14ac:dyDescent="0.25">
      <c r="B335" s="208">
        <v>12205</v>
      </c>
      <c r="C335" s="119" t="s">
        <v>1038</v>
      </c>
      <c r="D335" s="91"/>
      <c r="E335" s="91"/>
      <c r="F335" s="91"/>
    </row>
    <row r="336" spans="2:6" ht="13.5" thickBot="1" x14ac:dyDescent="0.25">
      <c r="B336" s="208">
        <v>12206</v>
      </c>
      <c r="C336" s="119" t="s">
        <v>1039</v>
      </c>
      <c r="D336" s="91"/>
      <c r="E336" s="91"/>
      <c r="F336" s="91"/>
    </row>
    <row r="337" spans="2:6" ht="13.5" thickBot="1" x14ac:dyDescent="0.25">
      <c r="B337" s="208">
        <v>12301</v>
      </c>
      <c r="C337" s="119" t="s">
        <v>1040</v>
      </c>
      <c r="D337" s="91"/>
      <c r="E337" s="91"/>
      <c r="F337" s="91"/>
    </row>
    <row r="338" spans="2:6" ht="13.5" thickBot="1" x14ac:dyDescent="0.25">
      <c r="B338" s="208">
        <v>12302</v>
      </c>
      <c r="C338" s="119" t="s">
        <v>1041</v>
      </c>
      <c r="D338" s="91"/>
      <c r="E338" s="91"/>
      <c r="F338" s="91"/>
    </row>
    <row r="339" spans="2:6" ht="13.5" thickBot="1" x14ac:dyDescent="0.25">
      <c r="B339" s="208">
        <v>12304</v>
      </c>
      <c r="C339" s="119" t="s">
        <v>1042</v>
      </c>
      <c r="D339" s="91"/>
      <c r="E339" s="91"/>
      <c r="F339" s="91"/>
    </row>
    <row r="340" spans="2:6" ht="13.5" thickBot="1" x14ac:dyDescent="0.25">
      <c r="B340" s="208">
        <v>12401</v>
      </c>
      <c r="C340" s="119" t="s">
        <v>1043</v>
      </c>
      <c r="D340" s="91"/>
      <c r="E340" s="91"/>
      <c r="F340" s="91"/>
    </row>
    <row r="341" spans="2:6" ht="13.5" thickBot="1" x14ac:dyDescent="0.25">
      <c r="B341" s="208">
        <v>12402</v>
      </c>
      <c r="C341" s="209" t="s">
        <v>1044</v>
      </c>
      <c r="D341" s="210"/>
      <c r="E341" s="210"/>
      <c r="F341" s="210"/>
    </row>
    <row r="342" spans="2:6" ht="13.5" thickBot="1" x14ac:dyDescent="0.25">
      <c r="B342" s="211"/>
      <c r="C342" s="199" t="s">
        <v>1045</v>
      </c>
      <c r="D342" s="114">
        <f>SUM(D331:D341)</f>
        <v>59</v>
      </c>
      <c r="E342" s="114">
        <f>SUM(E331:E341)</f>
        <v>0</v>
      </c>
      <c r="F342" s="114">
        <f>SUM(F331:F341)</f>
        <v>165925</v>
      </c>
    </row>
    <row r="343" spans="2:6" ht="13.5" thickBot="1" x14ac:dyDescent="0.25">
      <c r="B343" s="95"/>
      <c r="D343" s="99"/>
      <c r="E343" s="99"/>
      <c r="F343" s="201"/>
    </row>
    <row r="344" spans="2:6" ht="13.5" thickBot="1" x14ac:dyDescent="0.25">
      <c r="B344" s="252" t="s">
        <v>1046</v>
      </c>
      <c r="C344" s="253"/>
      <c r="D344" s="100"/>
      <c r="E344" s="99"/>
      <c r="F344" s="201"/>
    </row>
    <row r="345" spans="2:6" x14ac:dyDescent="0.2">
      <c r="B345" s="140">
        <v>13101</v>
      </c>
      <c r="C345" s="116" t="s">
        <v>558</v>
      </c>
      <c r="D345" s="176"/>
      <c r="E345" s="129"/>
      <c r="F345" s="129"/>
    </row>
    <row r="346" spans="2:6" x14ac:dyDescent="0.2">
      <c r="B346" s="142">
        <v>13103</v>
      </c>
      <c r="C346" s="119" t="s">
        <v>560</v>
      </c>
      <c r="D346" s="212"/>
      <c r="E346" s="132"/>
      <c r="F346" s="132"/>
    </row>
    <row r="347" spans="2:6" x14ac:dyDescent="0.2">
      <c r="B347" s="142">
        <v>13105</v>
      </c>
      <c r="C347" s="119" t="s">
        <v>562</v>
      </c>
      <c r="D347" s="212"/>
      <c r="E347" s="132"/>
      <c r="F347" s="132"/>
    </row>
    <row r="348" spans="2:6" x14ac:dyDescent="0.2">
      <c r="B348" s="142">
        <v>13106</v>
      </c>
      <c r="C348" s="119" t="s">
        <v>1047</v>
      </c>
      <c r="D348" s="212"/>
      <c r="E348" s="132"/>
      <c r="F348" s="132"/>
    </row>
    <row r="349" spans="2:6" x14ac:dyDescent="0.2">
      <c r="B349" s="142">
        <v>13107</v>
      </c>
      <c r="C349" s="119" t="s">
        <v>1048</v>
      </c>
      <c r="D349" s="212"/>
      <c r="E349" s="132"/>
      <c r="F349" s="132"/>
    </row>
    <row r="350" spans="2:6" x14ac:dyDescent="0.2">
      <c r="B350" s="142">
        <v>13108</v>
      </c>
      <c r="C350" s="119" t="s">
        <v>1049</v>
      </c>
      <c r="D350" s="212"/>
      <c r="E350" s="132"/>
      <c r="F350" s="132"/>
    </row>
    <row r="351" spans="2:6" x14ac:dyDescent="0.2">
      <c r="B351" s="142">
        <v>13109</v>
      </c>
      <c r="C351" s="119" t="s">
        <v>1050</v>
      </c>
      <c r="D351" s="212"/>
      <c r="E351" s="132"/>
      <c r="F351" s="132"/>
    </row>
    <row r="352" spans="2:6" x14ac:dyDescent="0.2">
      <c r="B352" s="142">
        <v>13110</v>
      </c>
      <c r="C352" s="119" t="s">
        <v>1051</v>
      </c>
      <c r="D352" s="212"/>
      <c r="E352" s="132"/>
      <c r="F352" s="132"/>
    </row>
    <row r="353" spans="2:6" x14ac:dyDescent="0.2">
      <c r="B353" s="142">
        <v>13111</v>
      </c>
      <c r="C353" s="119" t="s">
        <v>1052</v>
      </c>
      <c r="D353" s="212"/>
      <c r="E353" s="132"/>
      <c r="F353" s="132"/>
    </row>
    <row r="354" spans="2:6" x14ac:dyDescent="0.2">
      <c r="B354" s="142">
        <v>13113</v>
      </c>
      <c r="C354" s="119" t="s">
        <v>1053</v>
      </c>
      <c r="D354" s="212"/>
      <c r="E354" s="132"/>
      <c r="F354" s="132"/>
    </row>
    <row r="355" spans="2:6" x14ac:dyDescent="0.2">
      <c r="B355" s="142">
        <v>13114</v>
      </c>
      <c r="C355" s="119" t="s">
        <v>1054</v>
      </c>
      <c r="D355" s="212"/>
      <c r="E355" s="132"/>
      <c r="F355" s="132"/>
    </row>
    <row r="356" spans="2:6" x14ac:dyDescent="0.2">
      <c r="B356" s="142">
        <v>13127</v>
      </c>
      <c r="C356" s="119" t="s">
        <v>1055</v>
      </c>
      <c r="D356" s="212"/>
      <c r="E356" s="132"/>
      <c r="F356" s="132"/>
    </row>
    <row r="357" spans="2:6" x14ac:dyDescent="0.2">
      <c r="B357" s="142">
        <v>13128</v>
      </c>
      <c r="C357" s="119" t="s">
        <v>1056</v>
      </c>
      <c r="D357" s="212"/>
      <c r="E357" s="132"/>
      <c r="F357" s="132"/>
    </row>
    <row r="358" spans="2:6" x14ac:dyDescent="0.2">
      <c r="B358" s="142">
        <v>13131</v>
      </c>
      <c r="C358" s="119" t="s">
        <v>1057</v>
      </c>
      <c r="D358" s="212"/>
      <c r="E358" s="132"/>
      <c r="F358" s="132"/>
    </row>
    <row r="359" spans="2:6" x14ac:dyDescent="0.2">
      <c r="B359" s="142">
        <v>13132</v>
      </c>
      <c r="C359" s="119" t="s">
        <v>1058</v>
      </c>
      <c r="D359" s="212"/>
      <c r="E359" s="132"/>
      <c r="F359" s="132"/>
    </row>
    <row r="360" spans="2:6" x14ac:dyDescent="0.2">
      <c r="B360" s="142">
        <v>13151</v>
      </c>
      <c r="C360" s="119" t="s">
        <v>1059</v>
      </c>
      <c r="D360" s="212"/>
      <c r="E360" s="132"/>
      <c r="F360" s="132"/>
    </row>
    <row r="361" spans="2:6" x14ac:dyDescent="0.2">
      <c r="B361" s="142">
        <v>13152</v>
      </c>
      <c r="C361" s="119" t="s">
        <v>1060</v>
      </c>
      <c r="D361" s="212"/>
      <c r="E361" s="132"/>
      <c r="F361" s="132"/>
    </row>
    <row r="362" spans="2:6" x14ac:dyDescent="0.2">
      <c r="B362" s="142">
        <v>13153</v>
      </c>
      <c r="C362" s="119" t="s">
        <v>1061</v>
      </c>
      <c r="D362" s="212"/>
      <c r="E362" s="132"/>
      <c r="F362" s="132"/>
    </row>
    <row r="363" spans="2:6" x14ac:dyDescent="0.2">
      <c r="B363" s="142">
        <v>13154</v>
      </c>
      <c r="C363" s="119" t="s">
        <v>1062</v>
      </c>
      <c r="D363" s="212"/>
      <c r="E363" s="132"/>
      <c r="F363" s="132"/>
    </row>
    <row r="364" spans="2:6" x14ac:dyDescent="0.2">
      <c r="B364" s="142">
        <v>13155</v>
      </c>
      <c r="C364" s="119" t="s">
        <v>1063</v>
      </c>
      <c r="D364" s="212"/>
      <c r="E364" s="132"/>
      <c r="F364" s="132"/>
    </row>
    <row r="365" spans="2:6" x14ac:dyDescent="0.2">
      <c r="B365" s="142">
        <v>13156</v>
      </c>
      <c r="C365" s="119" t="s">
        <v>1064</v>
      </c>
      <c r="D365" s="212"/>
      <c r="E365" s="132"/>
      <c r="F365" s="132"/>
    </row>
    <row r="366" spans="2:6" x14ac:dyDescent="0.2">
      <c r="B366" s="142">
        <v>13157</v>
      </c>
      <c r="C366" s="119" t="s">
        <v>1065</v>
      </c>
      <c r="D366" s="212"/>
      <c r="E366" s="132"/>
      <c r="F366" s="132"/>
    </row>
    <row r="367" spans="2:6" x14ac:dyDescent="0.2">
      <c r="B367" s="142">
        <v>13158</v>
      </c>
      <c r="C367" s="119" t="s">
        <v>1066</v>
      </c>
      <c r="D367" s="212"/>
      <c r="E367" s="132"/>
      <c r="F367" s="132"/>
    </row>
    <row r="368" spans="2:6" x14ac:dyDescent="0.2">
      <c r="B368" s="142">
        <v>13159</v>
      </c>
      <c r="C368" s="119" t="s">
        <v>1067</v>
      </c>
      <c r="D368" s="212"/>
      <c r="E368" s="132"/>
      <c r="F368" s="132"/>
    </row>
    <row r="369" spans="2:6" x14ac:dyDescent="0.2">
      <c r="B369" s="142">
        <v>13160</v>
      </c>
      <c r="C369" s="119" t="s">
        <v>1068</v>
      </c>
      <c r="D369" s="212"/>
      <c r="E369" s="132"/>
      <c r="F369" s="132"/>
    </row>
    <row r="370" spans="2:6" x14ac:dyDescent="0.2">
      <c r="B370" s="142">
        <v>13161</v>
      </c>
      <c r="C370" s="119" t="s">
        <v>1069</v>
      </c>
      <c r="D370" s="212"/>
      <c r="E370" s="132"/>
      <c r="F370" s="132"/>
    </row>
    <row r="371" spans="2:6" x14ac:dyDescent="0.2">
      <c r="B371" s="142">
        <v>13162</v>
      </c>
      <c r="C371" s="119" t="s">
        <v>610</v>
      </c>
      <c r="D371" s="212"/>
      <c r="E371" s="132"/>
      <c r="F371" s="132"/>
    </row>
    <row r="372" spans="2:6" x14ac:dyDescent="0.2">
      <c r="B372" s="142">
        <v>13163</v>
      </c>
      <c r="C372" s="119" t="s">
        <v>1070</v>
      </c>
      <c r="D372" s="212"/>
      <c r="E372" s="132"/>
      <c r="F372" s="132"/>
    </row>
    <row r="373" spans="2:6" x14ac:dyDescent="0.2">
      <c r="B373" s="142">
        <v>13164</v>
      </c>
      <c r="C373" s="119" t="s">
        <v>1071</v>
      </c>
      <c r="D373" s="212"/>
      <c r="E373" s="132"/>
      <c r="F373" s="132"/>
    </row>
    <row r="374" spans="2:6" x14ac:dyDescent="0.2">
      <c r="B374" s="142">
        <v>13165</v>
      </c>
      <c r="C374" s="119" t="s">
        <v>1072</v>
      </c>
      <c r="D374" s="212"/>
      <c r="E374" s="132"/>
      <c r="F374" s="132"/>
    </row>
    <row r="375" spans="2:6" x14ac:dyDescent="0.2">
      <c r="B375" s="142">
        <v>13166</v>
      </c>
      <c r="C375" s="119" t="s">
        <v>1073</v>
      </c>
      <c r="D375" s="212"/>
      <c r="E375" s="132"/>
      <c r="F375" s="132"/>
    </row>
    <row r="376" spans="2:6" x14ac:dyDescent="0.2">
      <c r="B376" s="142">
        <v>13167</v>
      </c>
      <c r="C376" s="119" t="s">
        <v>1074</v>
      </c>
      <c r="D376" s="212"/>
      <c r="E376" s="132"/>
      <c r="F376" s="132"/>
    </row>
    <row r="377" spans="2:6" x14ac:dyDescent="0.2">
      <c r="B377" s="142">
        <v>13201</v>
      </c>
      <c r="C377" s="119" t="s">
        <v>1075</v>
      </c>
      <c r="D377" s="212">
        <v>151</v>
      </c>
      <c r="E377" s="132">
        <v>7</v>
      </c>
      <c r="F377" s="132">
        <v>632005</v>
      </c>
    </row>
    <row r="378" spans="2:6" x14ac:dyDescent="0.2">
      <c r="B378" s="142">
        <v>13202</v>
      </c>
      <c r="C378" s="119" t="s">
        <v>1076</v>
      </c>
      <c r="D378" s="212"/>
      <c r="E378" s="132"/>
      <c r="F378" s="132"/>
    </row>
    <row r="379" spans="2:6" x14ac:dyDescent="0.2">
      <c r="B379" s="142">
        <v>13203</v>
      </c>
      <c r="C379" s="119" t="s">
        <v>1077</v>
      </c>
      <c r="D379" s="212"/>
      <c r="E379" s="132"/>
      <c r="F379" s="132"/>
    </row>
    <row r="380" spans="2:6" x14ac:dyDescent="0.2">
      <c r="B380" s="142">
        <v>13301</v>
      </c>
      <c r="C380" s="119" t="s">
        <v>1078</v>
      </c>
      <c r="D380" s="212"/>
      <c r="E380" s="132"/>
      <c r="F380" s="132"/>
    </row>
    <row r="381" spans="2:6" x14ac:dyDescent="0.2">
      <c r="B381" s="142">
        <v>13302</v>
      </c>
      <c r="C381" s="119" t="s">
        <v>1079</v>
      </c>
      <c r="D381" s="212">
        <v>186</v>
      </c>
      <c r="E381" s="132">
        <v>0</v>
      </c>
      <c r="F381" s="132">
        <v>785496</v>
      </c>
    </row>
    <row r="382" spans="2:6" x14ac:dyDescent="0.2">
      <c r="B382" s="142">
        <v>13303</v>
      </c>
      <c r="C382" s="119" t="s">
        <v>1080</v>
      </c>
      <c r="D382" s="212"/>
      <c r="E382" s="132"/>
      <c r="F382" s="132"/>
    </row>
    <row r="383" spans="2:6" x14ac:dyDescent="0.2">
      <c r="B383" s="142">
        <v>13401</v>
      </c>
      <c r="C383" s="119" t="s">
        <v>1081</v>
      </c>
      <c r="D383" s="212">
        <v>59</v>
      </c>
      <c r="E383" s="132">
        <v>0</v>
      </c>
      <c r="F383" s="132">
        <v>209380</v>
      </c>
    </row>
    <row r="384" spans="2:6" x14ac:dyDescent="0.2">
      <c r="B384" s="142">
        <v>13402</v>
      </c>
      <c r="C384" s="119" t="s">
        <v>1082</v>
      </c>
      <c r="D384" s="212"/>
      <c r="E384" s="132"/>
      <c r="F384" s="132"/>
    </row>
    <row r="385" spans="2:6" x14ac:dyDescent="0.2">
      <c r="B385" s="142">
        <v>13403</v>
      </c>
      <c r="C385" s="119" t="s">
        <v>1083</v>
      </c>
      <c r="D385" s="212"/>
      <c r="E385" s="132"/>
      <c r="F385" s="132"/>
    </row>
    <row r="386" spans="2:6" x14ac:dyDescent="0.2">
      <c r="B386" s="142">
        <v>13404</v>
      </c>
      <c r="C386" s="119" t="s">
        <v>1084</v>
      </c>
      <c r="D386" s="212">
        <v>861</v>
      </c>
      <c r="E386" s="132">
        <v>97</v>
      </c>
      <c r="F386" s="132">
        <v>3818884</v>
      </c>
    </row>
    <row r="387" spans="2:6" x14ac:dyDescent="0.2">
      <c r="B387" s="142">
        <v>13501</v>
      </c>
      <c r="C387" s="119" t="s">
        <v>1085</v>
      </c>
      <c r="D387" s="212">
        <v>118</v>
      </c>
      <c r="E387" s="132">
        <v>0</v>
      </c>
      <c r="F387" s="132">
        <v>304825</v>
      </c>
    </row>
    <row r="388" spans="2:6" x14ac:dyDescent="0.2">
      <c r="B388" s="142">
        <v>13502</v>
      </c>
      <c r="C388" s="119" t="s">
        <v>1086</v>
      </c>
      <c r="D388" s="212">
        <v>776</v>
      </c>
      <c r="E388" s="132">
        <v>55</v>
      </c>
      <c r="F388" s="132">
        <v>4071767</v>
      </c>
    </row>
    <row r="389" spans="2:6" x14ac:dyDescent="0.2">
      <c r="B389" s="142">
        <v>13503</v>
      </c>
      <c r="C389" s="119" t="s">
        <v>1087</v>
      </c>
      <c r="D389" s="212">
        <v>64</v>
      </c>
      <c r="E389" s="132">
        <v>0</v>
      </c>
      <c r="F389" s="132">
        <v>198320</v>
      </c>
    </row>
    <row r="390" spans="2:6" x14ac:dyDescent="0.2">
      <c r="B390" s="142">
        <v>13504</v>
      </c>
      <c r="C390" s="119" t="s">
        <v>1088</v>
      </c>
      <c r="D390" s="212"/>
      <c r="E390" s="132"/>
      <c r="F390" s="132"/>
    </row>
    <row r="391" spans="2:6" x14ac:dyDescent="0.2">
      <c r="B391" s="142">
        <v>13505</v>
      </c>
      <c r="C391" s="119" t="s">
        <v>1089</v>
      </c>
      <c r="D391" s="212">
        <v>16</v>
      </c>
      <c r="E391" s="132">
        <v>1</v>
      </c>
      <c r="F391" s="132">
        <v>65360</v>
      </c>
    </row>
    <row r="392" spans="2:6" x14ac:dyDescent="0.2">
      <c r="B392" s="142">
        <v>13601</v>
      </c>
      <c r="C392" s="119" t="s">
        <v>1090</v>
      </c>
      <c r="D392" s="212">
        <v>664</v>
      </c>
      <c r="E392" s="132">
        <v>17</v>
      </c>
      <c r="F392" s="132">
        <v>1991455</v>
      </c>
    </row>
    <row r="393" spans="2:6" x14ac:dyDescent="0.2">
      <c r="B393" s="142">
        <v>13602</v>
      </c>
      <c r="C393" s="119" t="s">
        <v>1091</v>
      </c>
      <c r="D393" s="212">
        <v>252</v>
      </c>
      <c r="E393" s="132">
        <v>30</v>
      </c>
      <c r="F393" s="132">
        <v>1001650</v>
      </c>
    </row>
    <row r="394" spans="2:6" x14ac:dyDescent="0.2">
      <c r="B394" s="142">
        <v>13603</v>
      </c>
      <c r="C394" s="119" t="s">
        <v>1092</v>
      </c>
      <c r="D394" s="212">
        <v>179</v>
      </c>
      <c r="E394" s="132">
        <v>3</v>
      </c>
      <c r="F394" s="132">
        <v>595720</v>
      </c>
    </row>
    <row r="395" spans="2:6" x14ac:dyDescent="0.2">
      <c r="B395" s="142">
        <v>13604</v>
      </c>
      <c r="C395" s="119" t="s">
        <v>1093</v>
      </c>
      <c r="D395" s="212">
        <v>146</v>
      </c>
      <c r="E395" s="132">
        <v>15</v>
      </c>
      <c r="F395" s="132">
        <v>711175</v>
      </c>
    </row>
    <row r="396" spans="2:6" ht="13.5" thickBot="1" x14ac:dyDescent="0.25">
      <c r="B396" s="146">
        <v>13605</v>
      </c>
      <c r="C396" s="213" t="s">
        <v>1094</v>
      </c>
      <c r="D396" s="214">
        <v>377</v>
      </c>
      <c r="E396" s="135">
        <v>83</v>
      </c>
      <c r="F396" s="135">
        <v>2048580</v>
      </c>
    </row>
    <row r="397" spans="2:6" ht="13.5" thickBot="1" x14ac:dyDescent="0.25">
      <c r="B397" s="215"/>
      <c r="C397" s="96" t="s">
        <v>1095</v>
      </c>
      <c r="D397" s="200">
        <f>SUM(D345:D396)</f>
        <v>3849</v>
      </c>
      <c r="E397" s="200">
        <f>SUM(E345:E396)</f>
        <v>308</v>
      </c>
      <c r="F397" s="139">
        <f>SUM(F345:F396)</f>
        <v>16434617</v>
      </c>
    </row>
    <row r="398" spans="2:6" ht="13.5" thickBot="1" x14ac:dyDescent="0.25">
      <c r="B398" s="95"/>
      <c r="C398" s="216"/>
      <c r="D398" s="100"/>
      <c r="E398" s="216"/>
      <c r="F398" s="100"/>
    </row>
    <row r="399" spans="2:6" ht="13.5" thickBot="1" x14ac:dyDescent="0.25">
      <c r="B399" s="113"/>
      <c r="C399" s="217" t="s">
        <v>1096</v>
      </c>
      <c r="D399" s="218">
        <f>+D397+D342+D328+D315+D282+D267+D232+D208+D172+D139+D103+D62+D44+D32+D20+D10</f>
        <v>89411</v>
      </c>
      <c r="E399" s="218">
        <f>+E397+E342+E328+E315+E282+E267+E232+E208+E172+E139+E103+E62+E44+E32+E20+E10</f>
        <v>8031</v>
      </c>
      <c r="F399" s="218">
        <f>+F397+F342+F328+F315+F282+F267+F232+F208+F172+F139+F103+F62+F44+F32+F20+F10</f>
        <v>488765750</v>
      </c>
    </row>
    <row r="400" spans="2:6" x14ac:dyDescent="0.2">
      <c r="B400" s="81"/>
      <c r="C400" s="81"/>
      <c r="D400" s="81"/>
      <c r="E400" s="81"/>
      <c r="F400" s="81"/>
    </row>
    <row r="401" spans="2:6" x14ac:dyDescent="0.2">
      <c r="B401" s="81"/>
      <c r="C401" s="81"/>
      <c r="D401" s="81"/>
      <c r="E401" s="81"/>
      <c r="F401" s="81"/>
    </row>
    <row r="402" spans="2:6" x14ac:dyDescent="0.2">
      <c r="B402" s="81"/>
      <c r="C402" s="81"/>
      <c r="D402" s="99"/>
      <c r="E402" s="99"/>
      <c r="F402" s="81"/>
    </row>
    <row r="403" spans="2:6" x14ac:dyDescent="0.2">
      <c r="B403" s="81"/>
      <c r="C403" s="81"/>
      <c r="D403" s="81"/>
      <c r="E403" s="81"/>
      <c r="F403" s="81"/>
    </row>
    <row r="404" spans="2:6" x14ac:dyDescent="0.2">
      <c r="B404" s="81"/>
      <c r="C404" s="81"/>
      <c r="D404" s="81"/>
      <c r="E404" s="81"/>
      <c r="F404" s="81"/>
    </row>
    <row r="405" spans="2:6" x14ac:dyDescent="0.2">
      <c r="B405" s="81"/>
      <c r="C405" s="81"/>
      <c r="D405" s="81"/>
      <c r="E405" s="81"/>
      <c r="F405" s="81"/>
    </row>
    <row r="406" spans="2:6" x14ac:dyDescent="0.2">
      <c r="B406" s="81"/>
      <c r="C406" s="81"/>
      <c r="D406" s="81"/>
      <c r="E406" s="81"/>
      <c r="F406" s="81"/>
    </row>
    <row r="407" spans="2:6" x14ac:dyDescent="0.2">
      <c r="B407" s="81"/>
      <c r="C407" s="81"/>
      <c r="D407" s="81"/>
      <c r="E407" s="81"/>
      <c r="F407" s="81"/>
    </row>
    <row r="408" spans="2:6" x14ac:dyDescent="0.2">
      <c r="B408" s="81"/>
      <c r="C408" s="81"/>
      <c r="D408" s="81"/>
      <c r="E408" s="81"/>
      <c r="F408" s="81"/>
    </row>
    <row r="409" spans="2:6" x14ac:dyDescent="0.2">
      <c r="B409" s="81"/>
      <c r="C409" s="81"/>
      <c r="D409" s="81"/>
      <c r="E409" s="81"/>
      <c r="F409" s="81"/>
    </row>
    <row r="410" spans="2:6" x14ac:dyDescent="0.2">
      <c r="B410" s="81"/>
      <c r="C410" s="81"/>
      <c r="D410" s="81"/>
      <c r="E410" s="81"/>
      <c r="F410" s="81"/>
    </row>
    <row r="411" spans="2:6" x14ac:dyDescent="0.2">
      <c r="B411" s="81"/>
      <c r="C411" s="81"/>
      <c r="D411" s="81"/>
      <c r="E411" s="81"/>
      <c r="F411" s="81"/>
    </row>
    <row r="412" spans="2:6" x14ac:dyDescent="0.2">
      <c r="B412" s="81"/>
      <c r="C412" s="81"/>
      <c r="D412" s="81"/>
      <c r="E412" s="81"/>
      <c r="F412" s="81"/>
    </row>
    <row r="413" spans="2:6" x14ac:dyDescent="0.2">
      <c r="B413" s="81"/>
      <c r="C413" s="81"/>
      <c r="D413" s="81"/>
      <c r="E413" s="81"/>
      <c r="F413" s="81"/>
    </row>
    <row r="414" spans="2:6" x14ac:dyDescent="0.2">
      <c r="B414" s="81"/>
      <c r="C414" s="81"/>
      <c r="D414" s="81"/>
      <c r="E414" s="81"/>
      <c r="F414" s="81"/>
    </row>
    <row r="415" spans="2:6" x14ac:dyDescent="0.2">
      <c r="D415" s="81"/>
      <c r="E415" s="81"/>
      <c r="F415" s="81"/>
    </row>
  </sheetData>
  <mergeCells count="19">
    <mergeCell ref="B174:C174"/>
    <mergeCell ref="B1:C4"/>
    <mergeCell ref="D2:F2"/>
    <mergeCell ref="D3:F3"/>
    <mergeCell ref="B5:C5"/>
    <mergeCell ref="B12:C12"/>
    <mergeCell ref="B22:C22"/>
    <mergeCell ref="B34:C34"/>
    <mergeCell ref="B46:C46"/>
    <mergeCell ref="B64:C64"/>
    <mergeCell ref="B105:C105"/>
    <mergeCell ref="B141:C141"/>
    <mergeCell ref="B344:C344"/>
    <mergeCell ref="B210:C210"/>
    <mergeCell ref="B234:C234"/>
    <mergeCell ref="B269:C269"/>
    <mergeCell ref="B284:C284"/>
    <mergeCell ref="B317:C317"/>
    <mergeCell ref="B330:C3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SAP_RU_NOVIEMBRE</vt:lpstr>
      <vt:lpstr>ANEXO NUEVO NOVIEMBREPOR COMUNA</vt:lpstr>
      <vt:lpstr>SAP_RU_NOVIEMBRE POR COMUNA</vt:lpstr>
      <vt:lpstr>SAP_RU_NOVIEMBRE!Área_de_impresión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</dc:creator>
  <cp:lastModifiedBy>Valderrama Cisternas, Pedro</cp:lastModifiedBy>
  <cp:lastPrinted>2013-01-22T12:52:59Z</cp:lastPrinted>
  <dcterms:created xsi:type="dcterms:W3CDTF">1999-08-24T15:50:27Z</dcterms:created>
  <dcterms:modified xsi:type="dcterms:W3CDTF">2021-12-23T18:48:52Z</dcterms:modified>
</cp:coreProperties>
</file>