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 activeTab="1"/>
  </bookViews>
  <sheets>
    <sheet name="500103_FechaPago_12-10-2022" sheetId="4" r:id="rId1"/>
    <sheet name="EE 1602" sheetId="1" r:id="rId2"/>
  </sheets>
  <definedNames>
    <definedName name="_xlnm._FilterDatabase" localSheetId="1" hidden="1">'EE 1602'!$A$28:$I$28</definedName>
    <definedName name="_xlnm.Print_Area" localSheetId="0">'500103_FechaPago_12-10-2022'!#REF!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D8" i="4"/>
  <c r="D4" i="4"/>
  <c r="D35" i="1" l="1"/>
</calcChain>
</file>

<file path=xl/sharedStrings.xml><?xml version="1.0" encoding="utf-8"?>
<sst xmlns="http://schemas.openxmlformats.org/spreadsheetml/2006/main" count="56" uniqueCount="44">
  <si>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</si>
  <si>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</si>
  <si>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</si>
  <si>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</si>
  <si>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</si>
  <si>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</si>
  <si>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</si>
  <si>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</si>
  <si>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</si>
  <si>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</si>
  <si>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</si>
  <si>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</si>
  <si>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</si>
  <si>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</si>
  <si>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</si>
  <si>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</si>
  <si>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</si>
  <si>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</si>
  <si>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</si>
  <si>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</si>
  <si>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</si>
  <si>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</si>
  <si>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</si>
  <si>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</si>
  <si>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</si>
  <si>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CONARA</t>
  </si>
  <si>
    <t>SERGIO CASTILLO F.</t>
  </si>
  <si>
    <t xml:space="preserve">CODIGO </t>
  </si>
  <si>
    <t>NOMBRE</t>
  </si>
  <si>
    <t xml:space="preserve"> 2022</t>
  </si>
  <si>
    <t>00</t>
  </si>
  <si>
    <t>OCTUBRE</t>
  </si>
  <si>
    <t>Ley N°21.405 art. 8° - Aguinaldo Fiestas Patrias 2022</t>
  </si>
  <si>
    <t xml:space="preserve">      REGISTRO: 1602 EE</t>
  </si>
  <si>
    <t>CUREPTO - Provisión para Financiamientos Comprometidos</t>
  </si>
  <si>
    <t>ALTO BIO BIO - Provisión para Financiamientos Comprometidos</t>
  </si>
  <si>
    <t>EL BOSQUE - Provisión para Financiamientos Comprometidos</t>
  </si>
  <si>
    <t>EL CARMEN - Provisión para Financiamientos Comprometidos</t>
  </si>
  <si>
    <t>COLLIPULLI - Provisión para Financiamientos Comprometidos</t>
  </si>
  <si>
    <t>HUALAIHUE - Provisión para Financiamientos Comprometidos</t>
  </si>
  <si>
    <t>LAGO RANCO - Provisión para Financiamientos Comprometidos</t>
  </si>
  <si>
    <t>CHILLAN VIEJO - Provisión para Financiamientos Comprometidos</t>
  </si>
  <si>
    <t>HUECHURABA - Provisión para Financiamientos Comprometidos</t>
  </si>
  <si>
    <t>LINARES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</si>
</sst>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17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0" fontId="10" fillId="0" borderId="0" xfId="1" applyFont="1" applyFill="1" applyBorder="1" applyAlignment="1" applyProtection="1">
      <alignment horizontal="center"/>
      <protection locked="0"/>
    </xf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0" fontId="17" fillId="0" borderId="39" xfId="0" applyFont="1" applyBorder="1" applyAlignment="1">
      <alignment horizontal="right"/>
    </xf>
    <xf numFmtId="1" fontId="18" fillId="0" borderId="31" xfId="0" applyNumberFormat="1" applyFont="1" applyBorder="1" applyAlignment="1">
      <alignment vertical="center" wrapText="1"/>
    </xf>
    <xf numFmtId="1" fontId="18" fillId="0" borderId="32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9" fillId="0" borderId="34" xfId="0" quotePrefix="1" applyFont="1" applyBorder="1" applyAlignment="1">
      <alignment horizontal="right"/>
    </xf>
    <xf numFmtId="0" fontId="19" fillId="0" borderId="22" xfId="0" applyFont="1" applyBorder="1"/>
    <xf numFmtId="0" fontId="19" fillId="0" borderId="40" xfId="0" applyFont="1" applyBorder="1"/>
    <xf numFmtId="0" fontId="19" fillId="0" borderId="36" xfId="0" quotePrefix="1" applyFont="1" applyBorder="1" applyAlignment="1">
      <alignment horizontal="right"/>
    </xf>
    <xf numFmtId="0" fontId="19" fillId="0" borderId="37" xfId="0" applyFont="1" applyBorder="1"/>
    <xf numFmtId="3" fontId="19" fillId="0" borderId="35" xfId="0" applyNumberFormat="1" applyFont="1" applyFill="1" applyBorder="1"/>
    <xf numFmtId="3" fontId="0" fillId="0" borderId="35" xfId="0" applyNumberFormat="1" applyBorder="1"/>
    <xf numFmtId="0" fontId="19" fillId="0" borderId="41" xfId="0" quotePrefix="1" applyFont="1" applyBorder="1" applyAlignment="1">
      <alignment horizontal="right"/>
    </xf>
    <xf numFmtId="0" fontId="19" fillId="0" borderId="42" xfId="0" applyFont="1" applyBorder="1"/>
    <xf numFmtId="3" fontId="0" fillId="0" borderId="43" xfId="0" applyNumberFormat="1" applyBorder="1"/>
    <xf numFmtId="0" fontId="19" fillId="0" borderId="44" xfId="0" applyFont="1" applyBorder="1"/>
    <xf numFmtId="3" fontId="0" fillId="0" borderId="38" xfId="0" applyNumberFormat="1" applyBorder="1"/>
    <xf numFmtId="0" fontId="10" fillId="0" borderId="4" xfId="1" applyFont="1" applyFill="1" applyBorder="1" applyAlignment="1" applyProtection="1">
      <alignment horizontal="left"/>
      <protection locked="0"/>
    </xf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19" fillId="0" borderId="45" xfId="0" quotePrefix="1" applyFont="1" applyBorder="1" applyAlignment="1">
      <alignment horizontal="right"/>
    </xf>
    <xf numFmtId="0" fontId="19" fillId="0" borderId="23" xfId="0" applyFont="1" applyBorder="1"/>
    <xf numFmtId="0" fontId="17" fillId="0" borderId="13" xfId="0" applyFont="1" applyBorder="1" applyAlignment="1">
      <alignment horizontal="right"/>
    </xf>
    <xf numFmtId="0" fontId="17" fillId="0" borderId="46" xfId="0" applyFont="1" applyBorder="1" applyAlignment="1">
      <alignment horizontal="right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I16" sqref="I16"/>
    </sheetView>
  </sheetViews>
  <sheetFormatPr baseColWidth="10" defaultRowHeight="12.75" x14ac:dyDescent="0.2"/>
  <cols>
    <col min="2" max="2" width="66" customWidth="1"/>
  </cols>
  <sheetData>
    <row r="1" spans="1:4" ht="15.75" thickBot="1" x14ac:dyDescent="0.25">
      <c r="A1" s="83" t="s">
        <v>27</v>
      </c>
      <c r="B1" s="85" t="s">
        <v>28</v>
      </c>
      <c r="C1" s="84" t="s">
        <v>25</v>
      </c>
      <c r="D1" s="86" t="s">
        <v>14</v>
      </c>
    </row>
    <row r="2" spans="1:4" ht="14.25" x14ac:dyDescent="0.2">
      <c r="A2" s="94" t="s">
        <v>30</v>
      </c>
      <c r="B2" s="95" t="s">
        <v>34</v>
      </c>
      <c r="C2" s="104">
        <v>7207</v>
      </c>
      <c r="D2" s="96">
        <v>5058223</v>
      </c>
    </row>
    <row r="3" spans="1:4" ht="14.25" x14ac:dyDescent="0.2">
      <c r="A3" s="101" t="s">
        <v>30</v>
      </c>
      <c r="B3" s="102" t="s">
        <v>43</v>
      </c>
      <c r="C3" s="103">
        <v>7301</v>
      </c>
      <c r="D3" s="93">
        <v>19800860</v>
      </c>
    </row>
    <row r="4" spans="1:4" ht="14.25" x14ac:dyDescent="0.2">
      <c r="A4" s="87" t="s">
        <v>30</v>
      </c>
      <c r="B4" s="88" t="s">
        <v>35</v>
      </c>
      <c r="C4" s="82">
        <v>8414</v>
      </c>
      <c r="D4" s="93">
        <f>7568596-3410232</f>
        <v>4158364</v>
      </c>
    </row>
    <row r="5" spans="1:4" ht="14.25" x14ac:dyDescent="0.2">
      <c r="A5" s="87" t="s">
        <v>30</v>
      </c>
      <c r="B5" s="89" t="s">
        <v>38</v>
      </c>
      <c r="C5" s="89">
        <v>9105</v>
      </c>
      <c r="D5" s="93">
        <v>5150844</v>
      </c>
    </row>
    <row r="6" spans="1:4" ht="14.25" x14ac:dyDescent="0.2">
      <c r="A6" s="87" t="s">
        <v>30</v>
      </c>
      <c r="B6" s="89" t="s">
        <v>39</v>
      </c>
      <c r="C6" s="89">
        <v>10502</v>
      </c>
      <c r="D6" s="93">
        <v>3179290</v>
      </c>
    </row>
    <row r="7" spans="1:4" ht="14.25" x14ac:dyDescent="0.2">
      <c r="A7" s="87" t="s">
        <v>30</v>
      </c>
      <c r="B7" s="89" t="s">
        <v>42</v>
      </c>
      <c r="C7" s="89">
        <v>13158</v>
      </c>
      <c r="D7" s="93">
        <f>13523132+8130039</f>
        <v>21653171</v>
      </c>
    </row>
    <row r="8" spans="1:4" ht="14.25" x14ac:dyDescent="0.2">
      <c r="A8" s="87" t="s">
        <v>30</v>
      </c>
      <c r="B8" s="88" t="s">
        <v>36</v>
      </c>
      <c r="C8" s="89">
        <v>13165</v>
      </c>
      <c r="D8" s="93">
        <f>21471267+7793414</f>
        <v>29264681</v>
      </c>
    </row>
    <row r="9" spans="1:4" ht="14.25" x14ac:dyDescent="0.2">
      <c r="A9" s="87" t="s">
        <v>30</v>
      </c>
      <c r="B9" s="89" t="s">
        <v>40</v>
      </c>
      <c r="C9" s="89">
        <v>10112</v>
      </c>
      <c r="D9" s="93">
        <v>5121291</v>
      </c>
    </row>
    <row r="10" spans="1:4" ht="14.25" x14ac:dyDescent="0.2">
      <c r="A10" s="87" t="s">
        <v>30</v>
      </c>
      <c r="B10" s="88" t="s">
        <v>37</v>
      </c>
      <c r="C10" s="82">
        <v>8118</v>
      </c>
      <c r="D10" s="92">
        <v>5185730</v>
      </c>
    </row>
    <row r="11" spans="1:4" ht="15" thickBot="1" x14ac:dyDescent="0.25">
      <c r="A11" s="90" t="s">
        <v>30</v>
      </c>
      <c r="B11" s="91" t="s">
        <v>41</v>
      </c>
      <c r="C11" s="97">
        <v>8121</v>
      </c>
      <c r="D11" s="98">
        <v>4483148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5" zoomScaleNormal="85" workbookViewId="0">
      <selection activeCell="J30" sqref="J30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26</v>
      </c>
      <c r="D9" s="7"/>
      <c r="E9" s="7"/>
      <c r="F9" s="7"/>
      <c r="G9" s="8"/>
      <c r="H9" s="1"/>
    </row>
    <row r="10" spans="1:8" ht="15" x14ac:dyDescent="0.25">
      <c r="A10" s="2"/>
      <c r="B10" s="108" t="s">
        <v>5</v>
      </c>
      <c r="C10" s="109"/>
      <c r="D10" s="109"/>
      <c r="E10" s="109"/>
      <c r="F10" s="109"/>
      <c r="G10" s="110"/>
      <c r="H10" s="1"/>
    </row>
    <row r="11" spans="1:8" ht="15" x14ac:dyDescent="0.25">
      <c r="A11" s="2"/>
      <c r="B11" s="6"/>
      <c r="C11" s="7"/>
      <c r="D11" s="12" t="s">
        <v>31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99" t="s">
        <v>33</v>
      </c>
      <c r="C13" s="79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11" t="s">
        <v>6</v>
      </c>
      <c r="E15" s="112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13">
        <v>44840</v>
      </c>
      <c r="C19" s="114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15" t="s">
        <v>32</v>
      </c>
      <c r="G20" s="116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105" t="s">
        <v>14</v>
      </c>
      <c r="C25" s="106"/>
      <c r="D25" s="107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105" t="s">
        <v>20</v>
      </c>
      <c r="C26" s="106"/>
      <c r="D26" s="107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80"/>
      <c r="D28" s="67"/>
      <c r="E28" s="76"/>
      <c r="F28" s="48"/>
      <c r="G28" s="49"/>
      <c r="H28" s="1"/>
    </row>
    <row r="29" spans="1:8" ht="15" x14ac:dyDescent="0.25">
      <c r="A29" s="2"/>
      <c r="B29" s="6"/>
      <c r="C29" s="80"/>
      <c r="D29" s="81"/>
      <c r="E29" s="50"/>
      <c r="F29" s="74" t="s">
        <v>12</v>
      </c>
      <c r="G29" s="100">
        <v>44846</v>
      </c>
      <c r="H29" s="1"/>
    </row>
    <row r="30" spans="1:8" ht="15" x14ac:dyDescent="0.25">
      <c r="A30" s="2"/>
      <c r="B30" s="6"/>
      <c r="C30" s="80"/>
      <c r="D30" s="81"/>
      <c r="E30" s="50"/>
      <c r="F30" s="51"/>
      <c r="G30" s="52"/>
      <c r="H30" s="1"/>
    </row>
    <row r="31" spans="1:8" ht="15" x14ac:dyDescent="0.25">
      <c r="A31" s="2"/>
      <c r="B31" s="6"/>
      <c r="C31" s="80"/>
      <c r="D31" s="81"/>
      <c r="E31" s="50"/>
      <c r="F31" s="51"/>
      <c r="G31" s="52"/>
      <c r="H31" s="1"/>
    </row>
    <row r="32" spans="1:8" ht="15" x14ac:dyDescent="0.25">
      <c r="A32" s="2"/>
      <c r="B32" s="6"/>
      <c r="C32" s="80"/>
      <c r="D32" s="81"/>
      <c r="E32" s="50"/>
      <c r="F32" s="51"/>
      <c r="G32" s="52"/>
      <c r="H32" s="1"/>
    </row>
    <row r="33" spans="1:8" ht="15" x14ac:dyDescent="0.25">
      <c r="A33" s="2"/>
      <c r="B33" s="6"/>
      <c r="C33" s="80"/>
      <c r="D33" s="81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SUM('500103_FechaPago_12-10-2022'!D2:D11)</f>
        <v>103055602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500103_FechaPago_12-10-2022</vt:lpstr>
      <vt:lpstr>EE 1602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2022-10-06T12:27:54Z</cp:lastPrinted>
  <dcterms:created xsi:type="dcterms:W3CDTF">2018-01-08T19:18:44Z</dcterms:created>
  <dcterms:modified xsi:type="dcterms:W3CDTF">2022-10-11T18:31:36Z</dcterms:modified>
</cp:coreProperties>
</file>